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6 国・県・市からの照会・調査関係等\☆県市町村支援課\経営比較分析表\H29\提出したもの\"/>
    </mc:Choice>
  </mc:AlternateContent>
  <workbookProtection workbookPassword="B319" lockStructure="1"/>
  <bookViews>
    <workbookView xWindow="0" yWindow="0" windowWidth="28800" windowHeight="113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K85" i="4"/>
  <c r="G85" i="4"/>
  <c r="F85" i="4"/>
  <c r="AT10" i="4"/>
  <c r="AL10" i="4"/>
  <c r="W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<sst xmlns="http://schemas.openxmlformats.org/spreadsheetml/2006/main" count="232" uniqueCount="120">
  <si>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</si>
  <si>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</si>
  <si>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</si>
  <si>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</si>
  <si>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</si>
  <si>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</si>
  <si>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</si>
  <si>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</si>
  <si>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</si>
  <si>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</si>
  <si>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</si>
  <si>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</si>
  <si>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</si>
  <si>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</si>
  <si>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</si>
  <si>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</si>
  <si>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</si>
  <si>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</si>
  <si>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</si>
  <si>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</si>
  <si>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</si>
  <si>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</si>
  <si>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</si>
  <si>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</si>
  <si>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</si>
  <si>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</si>
  <si>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</si>
  <si>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</si>
  <si>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</si>
  <si>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</si>
  <si>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</si>
  <si>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</si>
  <si>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</si>
  <si>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</si>
  <si>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</si>
  <si>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</si>
  <si>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</si>
  <si>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</si>
  <si>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</si>
  <si>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</si>
  <si>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</si>
  <si>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</si>
  <si>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</si>
  <si>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</si>
  <si>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</si>
  <si>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</si>
  <si>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</si>
  <si>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</si>
  <si>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</si>
  <si>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</si>
  <si>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</si>
  <si>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</si>
  <si>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</si>
  <si>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</si>
  <si>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</si>
  <si>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</si>
  <si>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</si>
  <si>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</si>
  <si>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</si>
  <si>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</si>
  <si>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</si>
  <si>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</si>
  <si>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</si>
  <si>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</si>
  <si>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</si>
  <si>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</si>
  <si>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</si>
  <si>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</si>
  <si>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</si>
  <si>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</si>
  <si>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</si>
  <si>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</si>
  <si>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</si>
  <si>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</si>
  <si>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</si>
  <si>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</si>
  <si>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</si>
  <si>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</si>
  <si>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</si>
  <si>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</si>
  <si>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</si>
  <si>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</si>
  <si>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</si>
  <si>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</si>
  <si>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</si>
  <si>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</si>
  <si>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</si>
  <si>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</si>
  <si>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</si>
  <si>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</si>
  <si>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</si>
  <si>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</si>
  <si>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</si>
  <si>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</si>
  <si>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</si>
  <si>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</si>
  <si>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</si>
  <si>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</si>
  <si>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</si>
  <si>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</si>
  <si>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</si>
  <si>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</si>
  <si>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</si>
  <si>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</si>
  <si>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</si>
  <si>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魚津市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</si>
  <si>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</si>
  <si>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</si>
  <si>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</si>
  <si>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</si>
  <si>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</si>
  <si>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</si>
  <si>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</si>
  <si>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</si>
  <si>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</si>
  <si>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</si>
  <si>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</si>
  <si>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①経常収支比率：類似団体の平均を上回っており、健全な状態であるが、今後も経費削減を進めるなど経営の健全化に努める。
②累積欠損金比率：累積欠損金が発生しておらず、健全な状態である。
③流動比率：100％は超えているが、類似団体の平均に比べると低い状況にあり、抜本的な対策が必要である。
④企業債残高対給水収益比率：類似団体の平均に比べると倍以上高い状況である。給水収益は年々減少しており、企業債の発行を抑制する必要がある。
⑤料金回収率：給水に係る費用を料金収入で賄えており、健全な状態であるが、今後も100％を割り込まないように引き続き健全化に努める。
⑥給水原価：類似団体の平均に比べると低い数値となっており、今後も維持できるよう努める。
⑦施設利用率：類似団体の平均に比べると低い数値である。今後の給水人口の減少の推移も踏まえながら、施設の統廃合やダウンサイジング等検討を行う必要がある。
⑧有収率：類似団体の平均に比べるとかなり低く、効率が悪い状態にある。老朽管の更新や漏水調査等の実施により数値の改善に努めたい。</t>
    <rPh sb="33" eb="35">
      <t>コンゴ</t>
    </rPh>
    <rPh sb="36" eb="38">
      <t>ケイヒ</t>
    </rPh>
    <rPh sb="38" eb="40">
      <t>サクゲン</t>
    </rPh>
    <rPh sb="41" eb="42">
      <t>スス</t>
    </rPh>
    <rPh sb="46" eb="48">
      <t>ケイエイ</t>
    </rPh>
    <rPh sb="49" eb="52">
      <t>ケンゼンカ</t>
    </rPh>
    <rPh sb="53" eb="54">
      <t>ツト</t>
    </rPh>
    <rPh sb="92" eb="94">
      <t>リュウドウ</t>
    </rPh>
    <rPh sb="94" eb="96">
      <t>ヒリツ</t>
    </rPh>
    <rPh sb="102" eb="103">
      <t>コ</t>
    </rPh>
    <rPh sb="109" eb="111">
      <t>ルイジ</t>
    </rPh>
    <rPh sb="111" eb="113">
      <t>ダンタイ</t>
    </rPh>
    <rPh sb="114" eb="116">
      <t>ヘイキン</t>
    </rPh>
    <rPh sb="117" eb="118">
      <t>クラ</t>
    </rPh>
    <rPh sb="121" eb="122">
      <t>ヒク</t>
    </rPh>
    <rPh sb="123" eb="125">
      <t>ジョウキョウ</t>
    </rPh>
    <rPh sb="129" eb="132">
      <t>バッポンテキ</t>
    </rPh>
    <rPh sb="133" eb="135">
      <t>タイサク</t>
    </rPh>
    <rPh sb="136" eb="138">
      <t>ヒツヨウ</t>
    </rPh>
    <rPh sb="144" eb="146">
      <t>キギョウ</t>
    </rPh>
    <rPh sb="146" eb="147">
      <t>サイ</t>
    </rPh>
    <rPh sb="147" eb="149">
      <t>ザンダカ</t>
    </rPh>
    <rPh sb="149" eb="150">
      <t>タイ</t>
    </rPh>
    <rPh sb="150" eb="152">
      <t>キュウスイ</t>
    </rPh>
    <rPh sb="152" eb="154">
      <t>シュウエキ</t>
    </rPh>
    <rPh sb="154" eb="156">
      <t>ヒリツ</t>
    </rPh>
    <rPh sb="157" eb="159">
      <t>ルイジ</t>
    </rPh>
    <rPh sb="159" eb="161">
      <t>ダンタイ</t>
    </rPh>
    <rPh sb="162" eb="164">
      <t>ヘイキン</t>
    </rPh>
    <rPh sb="165" eb="166">
      <t>クラ</t>
    </rPh>
    <rPh sb="169" eb="172">
      <t>バイイジョウ</t>
    </rPh>
    <rPh sb="172" eb="173">
      <t>タカ</t>
    </rPh>
    <rPh sb="174" eb="176">
      <t>ジョウキョウ</t>
    </rPh>
    <rPh sb="180" eb="182">
      <t>キュウスイ</t>
    </rPh>
    <rPh sb="182" eb="184">
      <t>シュウエキ</t>
    </rPh>
    <rPh sb="185" eb="187">
      <t>ネンネン</t>
    </rPh>
    <rPh sb="187" eb="189">
      <t>ゲンショウ</t>
    </rPh>
    <rPh sb="194" eb="196">
      <t>キギョウ</t>
    </rPh>
    <rPh sb="196" eb="197">
      <t>サイ</t>
    </rPh>
    <rPh sb="198" eb="200">
      <t>ハッコウ</t>
    </rPh>
    <rPh sb="201" eb="203">
      <t>ヨクセイ</t>
    </rPh>
    <rPh sb="205" eb="207">
      <t>ヒツヨウ</t>
    </rPh>
    <rPh sb="213" eb="215">
      <t>リョウキン</t>
    </rPh>
    <rPh sb="215" eb="217">
      <t>カイシュウ</t>
    </rPh>
    <rPh sb="217" eb="218">
      <t>リツ</t>
    </rPh>
    <rPh sb="219" eb="221">
      <t>キュウスイ</t>
    </rPh>
    <rPh sb="222" eb="223">
      <t>カカ</t>
    </rPh>
    <rPh sb="224" eb="226">
      <t>ヒヨウ</t>
    </rPh>
    <rPh sb="227" eb="229">
      <t>リョウキン</t>
    </rPh>
    <rPh sb="229" eb="231">
      <t>シュウニュウ</t>
    </rPh>
    <rPh sb="232" eb="233">
      <t>マカナ</t>
    </rPh>
    <rPh sb="238" eb="240">
      <t>ケンゼン</t>
    </rPh>
    <rPh sb="241" eb="243">
      <t>ジョウタイ</t>
    </rPh>
    <rPh sb="248" eb="250">
      <t>コンゴ</t>
    </rPh>
    <rPh sb="256" eb="257">
      <t>ワ</t>
    </rPh>
    <rPh sb="258" eb="259">
      <t>コ</t>
    </rPh>
    <rPh sb="265" eb="266">
      <t>ヒ</t>
    </rPh>
    <rPh sb="267" eb="268">
      <t>ツヅ</t>
    </rPh>
    <rPh sb="269" eb="272">
      <t>ケンゼンカ</t>
    </rPh>
    <rPh sb="273" eb="274">
      <t>ツト</t>
    </rPh>
    <rPh sb="279" eb="281">
      <t>キュウスイ</t>
    </rPh>
    <rPh sb="281" eb="283">
      <t>ゲンカ</t>
    </rPh>
    <rPh sb="284" eb="286">
      <t>ルイジ</t>
    </rPh>
    <rPh sb="286" eb="288">
      <t>ダンタイ</t>
    </rPh>
    <rPh sb="289" eb="291">
      <t>ヘイキン</t>
    </rPh>
    <rPh sb="292" eb="293">
      <t>クラ</t>
    </rPh>
    <rPh sb="296" eb="297">
      <t>ヒク</t>
    </rPh>
    <rPh sb="298" eb="300">
      <t>スウチ</t>
    </rPh>
    <rPh sb="307" eb="309">
      <t>コンゴ</t>
    </rPh>
    <rPh sb="310" eb="312">
      <t>イジ</t>
    </rPh>
    <rPh sb="317" eb="318">
      <t>ツト</t>
    </rPh>
    <rPh sb="323" eb="325">
      <t>シセツ</t>
    </rPh>
    <rPh sb="325" eb="328">
      <t>リヨウリツ</t>
    </rPh>
    <rPh sb="329" eb="331">
      <t>ルイジ</t>
    </rPh>
    <rPh sb="331" eb="333">
      <t>ダンタイ</t>
    </rPh>
    <rPh sb="334" eb="336">
      <t>ヘイキン</t>
    </rPh>
    <rPh sb="337" eb="338">
      <t>クラ</t>
    </rPh>
    <rPh sb="341" eb="342">
      <t>ヒク</t>
    </rPh>
    <rPh sb="343" eb="345">
      <t>スウチ</t>
    </rPh>
    <rPh sb="349" eb="351">
      <t>コンゴ</t>
    </rPh>
    <rPh sb="352" eb="354">
      <t>キュウスイ</t>
    </rPh>
    <rPh sb="354" eb="356">
      <t>ジンコウ</t>
    </rPh>
    <rPh sb="357" eb="359">
      <t>ゲンショウ</t>
    </rPh>
    <rPh sb="360" eb="362">
      <t>スイイ</t>
    </rPh>
    <rPh sb="363" eb="364">
      <t>フ</t>
    </rPh>
    <rPh sb="370" eb="372">
      <t>シセツ</t>
    </rPh>
    <rPh sb="373" eb="376">
      <t>トウハイゴウ</t>
    </rPh>
    <rPh sb="385" eb="386">
      <t>トウ</t>
    </rPh>
    <rPh sb="386" eb="388">
      <t>ケントウ</t>
    </rPh>
    <rPh sb="389" eb="390">
      <t>オコナ</t>
    </rPh>
    <rPh sb="391" eb="393">
      <t>ヒツヨウ</t>
    </rPh>
    <rPh sb="399" eb="401">
      <t>ユウシュウ</t>
    </rPh>
    <rPh sb="401" eb="402">
      <t>リツ</t>
    </rPh>
    <rPh sb="403" eb="405">
      <t>ルイジ</t>
    </rPh>
    <rPh sb="405" eb="407">
      <t>ダンタイ</t>
    </rPh>
    <rPh sb="408" eb="410">
      <t>ヘイキン</t>
    </rPh>
    <rPh sb="411" eb="412">
      <t>クラ</t>
    </rPh>
    <rPh sb="418" eb="419">
      <t>ヒク</t>
    </rPh>
    <rPh sb="421" eb="423">
      <t>コウリツ</t>
    </rPh>
    <rPh sb="424" eb="425">
      <t>ワル</t>
    </rPh>
    <rPh sb="426" eb="428">
      <t>ジョウタイ</t>
    </rPh>
    <rPh sb="432" eb="434">
      <t>ロウキュウ</t>
    </rPh>
    <rPh sb="434" eb="435">
      <t>カン</t>
    </rPh>
    <rPh sb="436" eb="438">
      <t>コウシン</t>
    </rPh>
    <rPh sb="439" eb="441">
      <t>ロウスイ</t>
    </rPh>
    <rPh sb="441" eb="443">
      <t>チョウサ</t>
    </rPh>
    <rPh sb="443" eb="444">
      <t>トウ</t>
    </rPh>
    <rPh sb="445" eb="447">
      <t>ジッシ</t>
    </rPh>
    <rPh sb="450" eb="452">
      <t>スウチ</t>
    </rPh>
    <rPh sb="453" eb="455">
      <t>カイゼン</t>
    </rPh>
    <rPh sb="456" eb="457">
      <t>ツト</t>
    </rPh>
    <phoneticPr fontId="4"/>
  </si>
  <si>
    <t>①有形固定資産減価償却率：類似団体の平均と同程度であるが、年々上昇する傾向にある。施設の老朽化の状況を把握し、計画的に更新等を進めていく必要がある。
②管路経年化率：類似団体の平均と比べると低い数値であるが、引き続き管路の更新を適切に実施する。
③管路更新率：類似団体の平均と比べると低い数値であるが、数年にわたる大規模な配水池築造工事の影響によるもので、工事完了後は基幹管路を中心に計画的に管路更新に努めたい。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8" eb="20">
      <t>ヘイキン</t>
    </rPh>
    <rPh sb="21" eb="24">
      <t>ドウテイド</t>
    </rPh>
    <rPh sb="29" eb="31">
      <t>ネンネン</t>
    </rPh>
    <rPh sb="31" eb="33">
      <t>ジョウショウ</t>
    </rPh>
    <rPh sb="35" eb="37">
      <t>ケイコウ</t>
    </rPh>
    <rPh sb="41" eb="43">
      <t>シセツ</t>
    </rPh>
    <rPh sb="44" eb="47">
      <t>ロウキュウカ</t>
    </rPh>
    <rPh sb="48" eb="50">
      <t>ジョウキョウ</t>
    </rPh>
    <rPh sb="51" eb="53">
      <t>ハアク</t>
    </rPh>
    <rPh sb="55" eb="57">
      <t>ケイカク</t>
    </rPh>
    <rPh sb="57" eb="58">
      <t>テキ</t>
    </rPh>
    <rPh sb="59" eb="61">
      <t>コウシン</t>
    </rPh>
    <rPh sb="61" eb="62">
      <t>トウ</t>
    </rPh>
    <rPh sb="63" eb="64">
      <t>スス</t>
    </rPh>
    <rPh sb="68" eb="70">
      <t>ヒツヨウ</t>
    </rPh>
    <rPh sb="76" eb="78">
      <t>カンロ</t>
    </rPh>
    <rPh sb="78" eb="81">
      <t>ケイネンカ</t>
    </rPh>
    <rPh sb="81" eb="82">
      <t>リツ</t>
    </rPh>
    <rPh sb="83" eb="85">
      <t>ルイジ</t>
    </rPh>
    <rPh sb="85" eb="87">
      <t>ダンタイ</t>
    </rPh>
    <rPh sb="88" eb="90">
      <t>ヘイキン</t>
    </rPh>
    <rPh sb="91" eb="92">
      <t>クラ</t>
    </rPh>
    <rPh sb="95" eb="96">
      <t>ヒク</t>
    </rPh>
    <rPh sb="97" eb="99">
      <t>スウチ</t>
    </rPh>
    <rPh sb="104" eb="105">
      <t>ヒ</t>
    </rPh>
    <rPh sb="106" eb="107">
      <t>ツヅ</t>
    </rPh>
    <rPh sb="108" eb="110">
      <t>カンロ</t>
    </rPh>
    <rPh sb="111" eb="113">
      <t>コウシン</t>
    </rPh>
    <rPh sb="114" eb="116">
      <t>テキセツ</t>
    </rPh>
    <rPh sb="117" eb="119">
      <t>ジッシ</t>
    </rPh>
    <rPh sb="124" eb="126">
      <t>カンロ</t>
    </rPh>
    <rPh sb="126" eb="128">
      <t>コウシン</t>
    </rPh>
    <rPh sb="128" eb="129">
      <t>リツ</t>
    </rPh>
    <rPh sb="130" eb="132">
      <t>ルイジ</t>
    </rPh>
    <rPh sb="132" eb="134">
      <t>ダンタイ</t>
    </rPh>
    <rPh sb="135" eb="137">
      <t>ヘイキン</t>
    </rPh>
    <rPh sb="138" eb="139">
      <t>クラ</t>
    </rPh>
    <rPh sb="142" eb="143">
      <t>ヒク</t>
    </rPh>
    <rPh sb="144" eb="146">
      <t>スウチ</t>
    </rPh>
    <rPh sb="151" eb="153">
      <t>スウネン</t>
    </rPh>
    <rPh sb="157" eb="160">
      <t>ダイキボ</t>
    </rPh>
    <rPh sb="161" eb="164">
      <t>ハイスイチ</t>
    </rPh>
    <rPh sb="164" eb="166">
      <t>チクゾウ</t>
    </rPh>
    <rPh sb="166" eb="168">
      <t>コウジ</t>
    </rPh>
    <rPh sb="169" eb="171">
      <t>エイキョウ</t>
    </rPh>
    <rPh sb="178" eb="180">
      <t>コウジ</t>
    </rPh>
    <rPh sb="180" eb="182">
      <t>カンリョウ</t>
    </rPh>
    <rPh sb="182" eb="183">
      <t>ゴ</t>
    </rPh>
    <rPh sb="184" eb="186">
      <t>キカン</t>
    </rPh>
    <rPh sb="186" eb="188">
      <t>カンロ</t>
    </rPh>
    <rPh sb="189" eb="191">
      <t>チュウシン</t>
    </rPh>
    <rPh sb="192" eb="195">
      <t>ケイカクテキ</t>
    </rPh>
    <rPh sb="196" eb="198">
      <t>カンロ</t>
    </rPh>
    <rPh sb="198" eb="200">
      <t>コウシン</t>
    </rPh>
    <rPh sb="201" eb="202">
      <t>ツト</t>
    </rPh>
    <phoneticPr fontId="4"/>
  </si>
  <si>
    <t>　現在のところ、経営状態については、概ね健全であると言えるが、人口の減少や節水型水道機器の普及により、給水収益は年々減少しており、今後、経常収支の黒字が次第に減少することが予測される。
　また一方で、老朽化した施設や管路の更新を計画的に進めていく上で、安定した財源の確保が必要となるが、企業債借入額を抑制し、健全な経営を維持するためには、料金の改定を検討する必要がある。
  今後も、平成26年度策定の「魚津市水道事業経営計画」（平成27年度～平成36年度）を基本としながら、計画の進捗状況の把握や現状の経営分析等を行ない、健全な事業経営に取り組みたい。</t>
    <rPh sb="1" eb="3">
      <t>ゲンザイ</t>
    </rPh>
    <rPh sb="8" eb="10">
      <t>ケイエイ</t>
    </rPh>
    <rPh sb="10" eb="12">
      <t>ジョウタイ</t>
    </rPh>
    <rPh sb="18" eb="19">
      <t>オオム</t>
    </rPh>
    <rPh sb="20" eb="22">
      <t>ケンゼン</t>
    </rPh>
    <rPh sb="26" eb="27">
      <t>イ</t>
    </rPh>
    <rPh sb="31" eb="33">
      <t>ジンコウ</t>
    </rPh>
    <rPh sb="34" eb="36">
      <t>ゲンショウ</t>
    </rPh>
    <rPh sb="37" eb="40">
      <t>セッスイガタ</t>
    </rPh>
    <rPh sb="40" eb="42">
      <t>スイドウ</t>
    </rPh>
    <rPh sb="42" eb="44">
      <t>キキ</t>
    </rPh>
    <rPh sb="45" eb="47">
      <t>フキュウ</t>
    </rPh>
    <rPh sb="51" eb="53">
      <t>キュウスイ</t>
    </rPh>
    <rPh sb="53" eb="55">
      <t>シュウエキ</t>
    </rPh>
    <rPh sb="56" eb="58">
      <t>ネンネン</t>
    </rPh>
    <rPh sb="58" eb="60">
      <t>ゲンショウ</t>
    </rPh>
    <rPh sb="65" eb="67">
      <t>コンゴ</t>
    </rPh>
    <rPh sb="68" eb="70">
      <t>ケイジョウ</t>
    </rPh>
    <rPh sb="70" eb="72">
      <t>シュウシ</t>
    </rPh>
    <rPh sb="73" eb="75">
      <t>クロジ</t>
    </rPh>
    <rPh sb="79" eb="81">
      <t>ゲンショウ</t>
    </rPh>
    <rPh sb="86" eb="88">
      <t>ヨソク</t>
    </rPh>
    <rPh sb="96" eb="98">
      <t>イッポウ</t>
    </rPh>
    <rPh sb="100" eb="103">
      <t>ロウキュウカ</t>
    </rPh>
    <rPh sb="105" eb="107">
      <t>シセツ</t>
    </rPh>
    <rPh sb="108" eb="110">
      <t>カンロ</t>
    </rPh>
    <rPh sb="111" eb="113">
      <t>コウシン</t>
    </rPh>
    <rPh sb="114" eb="117">
      <t>ケイカクテキ</t>
    </rPh>
    <rPh sb="118" eb="119">
      <t>スス</t>
    </rPh>
    <rPh sb="123" eb="124">
      <t>ウエ</t>
    </rPh>
    <rPh sb="126" eb="128">
      <t>アンテイ</t>
    </rPh>
    <rPh sb="130" eb="132">
      <t>ザイゲン</t>
    </rPh>
    <rPh sb="133" eb="135">
      <t>カクホ</t>
    </rPh>
    <rPh sb="136" eb="138">
      <t>ヒツヨウ</t>
    </rPh>
    <rPh sb="143" eb="145">
      <t>キギョウ</t>
    </rPh>
    <rPh sb="145" eb="146">
      <t>サイ</t>
    </rPh>
    <rPh sb="146" eb="148">
      <t>カリイレ</t>
    </rPh>
    <rPh sb="148" eb="149">
      <t>ガク</t>
    </rPh>
    <rPh sb="150" eb="152">
      <t>ヨクセイ</t>
    </rPh>
    <rPh sb="154" eb="156">
      <t>ケンゼン</t>
    </rPh>
    <rPh sb="157" eb="159">
      <t>ケイエイ</t>
    </rPh>
    <rPh sb="160" eb="162">
      <t>イジ</t>
    </rPh>
    <rPh sb="169" eb="171">
      <t>リョウキン</t>
    </rPh>
    <rPh sb="172" eb="174">
      <t>カイテイ</t>
    </rPh>
    <rPh sb="175" eb="177">
      <t>ケントウ</t>
    </rPh>
    <rPh sb="179" eb="181">
      <t>ヒツヨウ</t>
    </rPh>
    <rPh sb="188" eb="190">
      <t>コンゴ</t>
    </rPh>
    <rPh sb="192" eb="194">
      <t>ヘイセイ</t>
    </rPh>
    <rPh sb="196" eb="198">
      <t>ネンド</t>
    </rPh>
    <rPh sb="198" eb="200">
      <t>サクテイ</t>
    </rPh>
    <rPh sb="202" eb="205">
      <t>ウオヅシ</t>
    </rPh>
    <rPh sb="205" eb="207">
      <t>スイドウ</t>
    </rPh>
    <rPh sb="207" eb="209">
      <t>ジギョウ</t>
    </rPh>
    <rPh sb="209" eb="211">
      <t>ケイエイ</t>
    </rPh>
    <rPh sb="211" eb="213">
      <t>ケイカク</t>
    </rPh>
    <rPh sb="215" eb="217">
      <t>ヘイセイ</t>
    </rPh>
    <rPh sb="219" eb="221">
      <t>ネンド</t>
    </rPh>
    <rPh sb="222" eb="224">
      <t>ヘイセイ</t>
    </rPh>
    <rPh sb="226" eb="228">
      <t>ネンド</t>
    </rPh>
    <rPh sb="230" eb="232">
      <t>キホン</t>
    </rPh>
    <rPh sb="238" eb="240">
      <t>ケイカク</t>
    </rPh>
    <rPh sb="241" eb="243">
      <t>シンチョク</t>
    </rPh>
    <rPh sb="243" eb="245">
      <t>ジョウキョウ</t>
    </rPh>
    <rPh sb="246" eb="248">
      <t>ハアク</t>
    </rPh>
    <rPh sb="249" eb="251">
      <t>ゲンジョウ</t>
    </rPh>
    <rPh sb="252" eb="254">
      <t>ケイエイ</t>
    </rPh>
    <rPh sb="254" eb="256">
      <t>ブンセキ</t>
    </rPh>
    <rPh sb="256" eb="257">
      <t>トウ</t>
    </rPh>
    <rPh sb="258" eb="259">
      <t>オコ</t>
    </rPh>
    <rPh sb="262" eb="264">
      <t>ケンゼン</t>
    </rPh>
    <rPh sb="265" eb="267">
      <t>ジギョウ</t>
    </rPh>
    <rPh sb="267" eb="269">
      <t>ケイエイ</t>
    </rPh>
    <rPh sb="270" eb="271">
      <t>ト</t>
    </rPh>
    <rPh sb="272" eb="27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</si>
</sst>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1.1299999999999999</c:v>
                </c:pt>
                <c:pt idx="1">
                  <c:v>0.7</c:v>
                </c:pt>
                <c:pt idx="2">
                  <c:v>0.77</c:v>
                </c:pt>
                <c:pt idx="3">
                  <c:v>0.5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29264"/>
        <c:axId val="11992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29264"/>
        <c:axId val="119929656"/>
      </c:lineChart>
      <c:dateAx>
        <c:axId val="11992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29656"/>
        <c:crosses val="autoZero"/>
        <c:auto val="1"/>
        <c:lblOffset val="100"/>
        <c:baseTimeUnit val="years"/>
      </c:dateAx>
      <c:valAx>
        <c:axId val="11992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2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41.09</c:v>
                </c:pt>
                <c:pt idx="1">
                  <c:v>39.82</c:v>
                </c:pt>
                <c:pt idx="2">
                  <c:v>39.83</c:v>
                </c:pt>
                <c:pt idx="3">
                  <c:v>39.729999999999997</c:v>
                </c:pt>
                <c:pt idx="4">
                  <c:v>40.15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63816"/>
        <c:axId val="23324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63816"/>
        <c:axId val="233248200"/>
      </c:lineChart>
      <c:dateAx>
        <c:axId val="23286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48200"/>
        <c:crosses val="autoZero"/>
        <c:auto val="1"/>
        <c:lblOffset val="100"/>
        <c:baseTimeUnit val="years"/>
      </c:dateAx>
      <c:valAx>
        <c:axId val="23324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6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84.29</c:v>
                </c:pt>
                <c:pt idx="3">
                  <c:v>83.18</c:v>
                </c:pt>
                <c:pt idx="4">
                  <c:v>81.99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49376"/>
        <c:axId val="23324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49376"/>
        <c:axId val="233249768"/>
      </c:lineChart>
      <c:dateAx>
        <c:axId val="2332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49768"/>
        <c:crosses val="autoZero"/>
        <c:auto val="1"/>
        <c:lblOffset val="100"/>
        <c:baseTimeUnit val="years"/>
      </c:dateAx>
      <c:valAx>
        <c:axId val="23324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2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112.03</c:v>
                </c:pt>
                <c:pt idx="2">
                  <c:v>109.09</c:v>
                </c:pt>
                <c:pt idx="3">
                  <c:v>114.13</c:v>
                </c:pt>
                <c:pt idx="4">
                  <c:v>111.71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30832"/>
        <c:axId val="11993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0832"/>
        <c:axId val="119931224"/>
      </c:lineChart>
      <c:dateAx>
        <c:axId val="11993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31224"/>
        <c:crosses val="autoZero"/>
        <c:auto val="1"/>
        <c:lblOffset val="100"/>
        <c:baseTimeUnit val="years"/>
      </c:dateAx>
      <c:valAx>
        <c:axId val="119931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3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42.16</c:v>
                </c:pt>
                <c:pt idx="1">
                  <c:v>43.34</c:v>
                </c:pt>
                <c:pt idx="2">
                  <c:v>44.57</c:v>
                </c:pt>
                <c:pt idx="3">
                  <c:v>46.08</c:v>
                </c:pt>
                <c:pt idx="4">
                  <c:v>47.84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32400"/>
        <c:axId val="11993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2400"/>
        <c:axId val="119932792"/>
      </c:lineChart>
      <c:dateAx>
        <c:axId val="11993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932792"/>
        <c:crosses val="autoZero"/>
        <c:auto val="1"/>
        <c:lblOffset val="100"/>
        <c:baseTimeUnit val="years"/>
      </c:dateAx>
      <c:valAx>
        <c:axId val="11993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93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6.4</c:v>
                </c:pt>
                <c:pt idx="1">
                  <c:v>6.01</c:v>
                </c:pt>
                <c:pt idx="2">
                  <c:v>6.89</c:v>
                </c:pt>
                <c:pt idx="3">
                  <c:v>0.5</c:v>
                </c:pt>
                <c:pt idx="4">
                  <c:v>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62248"/>
        <c:axId val="23286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62248"/>
        <c:axId val="232862640"/>
      </c:lineChart>
      <c:dateAx>
        <c:axId val="23286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862640"/>
        <c:crosses val="autoZero"/>
        <c:auto val="1"/>
        <c:lblOffset val="100"/>
        <c:baseTimeUnit val="years"/>
      </c:dateAx>
      <c:valAx>
        <c:axId val="23286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62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65776"/>
        <c:axId val="23296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65776"/>
        <c:axId val="232960768"/>
      </c:lineChart>
      <c:dateAx>
        <c:axId val="23286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960768"/>
        <c:crosses val="autoZero"/>
        <c:auto val="1"/>
        <c:lblOffset val="100"/>
        <c:baseTimeUnit val="years"/>
      </c:dateAx>
      <c:valAx>
        <c:axId val="232960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6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514.86</c:v>
                </c:pt>
                <c:pt idx="1">
                  <c:v>459.72</c:v>
                </c:pt>
                <c:pt idx="2">
                  <c:v>162.44999999999999</c:v>
                </c:pt>
                <c:pt idx="3">
                  <c:v>198.07</c:v>
                </c:pt>
                <c:pt idx="4">
                  <c:v>169.55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61944"/>
        <c:axId val="2329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61944"/>
        <c:axId val="232962336"/>
      </c:lineChart>
      <c:dateAx>
        <c:axId val="232961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962336"/>
        <c:crosses val="autoZero"/>
        <c:auto val="1"/>
        <c:lblOffset val="100"/>
        <c:baseTimeUnit val="years"/>
      </c:dateAx>
      <c:valAx>
        <c:axId val="232962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961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704.53</c:v>
                </c:pt>
                <c:pt idx="1">
                  <c:v>736.65</c:v>
                </c:pt>
                <c:pt idx="2">
                  <c:v>728.29</c:v>
                </c:pt>
                <c:pt idx="3">
                  <c:v>760.5</c:v>
                </c:pt>
                <c:pt idx="4">
                  <c:v>846.42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63512"/>
        <c:axId val="2329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63512"/>
        <c:axId val="232963904"/>
      </c:lineChart>
      <c:dateAx>
        <c:axId val="23296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963904"/>
        <c:crosses val="autoZero"/>
        <c:auto val="1"/>
        <c:lblOffset val="100"/>
        <c:baseTimeUnit val="years"/>
      </c:dateAx>
      <c:valAx>
        <c:axId val="232963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96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104.15</c:v>
                </c:pt>
                <c:pt idx="1">
                  <c:v>106.42</c:v>
                </c:pt>
                <c:pt idx="2">
                  <c:v>104.55</c:v>
                </c:pt>
                <c:pt idx="3">
                  <c:v>108.87</c:v>
                </c:pt>
                <c:pt idx="4">
                  <c:v>106.47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46632"/>
        <c:axId val="23324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46632"/>
        <c:axId val="233247024"/>
      </c:lineChart>
      <c:dateAx>
        <c:axId val="233246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247024"/>
        <c:crosses val="autoZero"/>
        <c:auto val="1"/>
        <c:lblOffset val="100"/>
        <c:baseTimeUnit val="years"/>
      </c:dateAx>
      <c:valAx>
        <c:axId val="23324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246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143.24</c:v>
                </c:pt>
                <c:pt idx="1">
                  <c:v>139.25</c:v>
                </c:pt>
                <c:pt idx="2">
                  <c:v>143.02000000000001</c:v>
                </c:pt>
                <c:pt idx="3">
                  <c:v>136.4</c:v>
                </c:pt>
                <c:pt idx="4">
                  <c:v>139.68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65384"/>
        <c:axId val="23286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65384"/>
        <c:axId val="232864992"/>
      </c:lineChart>
      <c:dateAx>
        <c:axId val="23286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864992"/>
        <c:crosses val="autoZero"/>
        <c:auto val="1"/>
        <c:lblOffset val="100"/>
        <c:baseTimeUnit val="years"/>
      </c:dateAx>
      <c:valAx>
        <c:axId val="23286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6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57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富山県　魚津市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42706</v>
      </c>
      <c r="AM8" s="61"/>
      <c r="AN8" s="61"/>
      <c r="AO8" s="61"/>
      <c r="AP8" s="61"/>
      <c r="AQ8" s="61"/>
      <c r="AR8" s="61"/>
      <c r="AS8" s="61"/>
      <c r="AT8" s="51">
        <f>データ!$S$6</f>
        <v>200.61</v>
      </c>
      <c r="AU8" s="52"/>
      <c r="AV8" s="52"/>
      <c r="AW8" s="52"/>
      <c r="AX8" s="52"/>
      <c r="AY8" s="52"/>
      <c r="AZ8" s="52"/>
      <c r="BA8" s="52"/>
      <c r="BB8" s="53">
        <f>データ!$T$6</f>
        <v>212.88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41.27</v>
      </c>
      <c r="J10" s="52"/>
      <c r="K10" s="52"/>
      <c r="L10" s="52"/>
      <c r="M10" s="52"/>
      <c r="N10" s="52"/>
      <c r="O10" s="64"/>
      <c r="P10" s="53">
        <f>データ!$P$6</f>
        <v>84.84</v>
      </c>
      <c r="Q10" s="53"/>
      <c r="R10" s="53"/>
      <c r="S10" s="53"/>
      <c r="T10" s="53"/>
      <c r="U10" s="53"/>
      <c r="V10" s="53"/>
      <c r="W10" s="61">
        <f>データ!$Q$6</f>
        <v>2640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36159</v>
      </c>
      <c r="AM10" s="61"/>
      <c r="AN10" s="61"/>
      <c r="AO10" s="61"/>
      <c r="AP10" s="61"/>
      <c r="AQ10" s="61"/>
      <c r="AR10" s="61"/>
      <c r="AS10" s="61"/>
      <c r="AT10" s="51">
        <f>データ!$V$6</f>
        <v>32.549999999999997</v>
      </c>
      <c r="AU10" s="52"/>
      <c r="AV10" s="52"/>
      <c r="AW10" s="52"/>
      <c r="AX10" s="52"/>
      <c r="AY10" s="52"/>
      <c r="AZ10" s="52"/>
      <c r="BA10" s="52"/>
      <c r="BB10" s="53">
        <f>データ!$W$6</f>
        <v>1110.8800000000001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117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118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119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162043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富山県　魚津市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41.27</v>
      </c>
      <c r="P6" s="35">
        <f t="shared" si="3"/>
        <v>84.84</v>
      </c>
      <c r="Q6" s="35">
        <f t="shared" si="3"/>
        <v>2640</v>
      </c>
      <c r="R6" s="35">
        <f t="shared" si="3"/>
        <v>42706</v>
      </c>
      <c r="S6" s="35">
        <f t="shared" si="3"/>
        <v>200.61</v>
      </c>
      <c r="T6" s="35">
        <f t="shared" si="3"/>
        <v>212.88</v>
      </c>
      <c r="U6" s="35">
        <f t="shared" si="3"/>
        <v>36159</v>
      </c>
      <c r="V6" s="35">
        <f t="shared" si="3"/>
        <v>32.549999999999997</v>
      </c>
      <c r="W6" s="35">
        <f t="shared" si="3"/>
        <v>1110.8800000000001</v>
      </c>
      <c r="X6" s="36">
        <f>IF(X7="",NA(),X7)</f>
        <v>108.75</v>
      </c>
      <c r="Y6" s="36">
        <f t="shared" ref="Y6:AG6" si="4">IF(Y7="",NA(),Y7)</f>
        <v>112.03</v>
      </c>
      <c r="Z6" s="36">
        <f t="shared" si="4"/>
        <v>109.09</v>
      </c>
      <c r="AA6" s="36">
        <f t="shared" si="4"/>
        <v>114.13</v>
      </c>
      <c r="AB6" s="36">
        <f t="shared" si="4"/>
        <v>111.71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514.86</v>
      </c>
      <c r="AU6" s="36">
        <f t="shared" ref="AU6:BC6" si="6">IF(AU7="",NA(),AU7)</f>
        <v>459.72</v>
      </c>
      <c r="AV6" s="36">
        <f t="shared" si="6"/>
        <v>162.44999999999999</v>
      </c>
      <c r="AW6" s="36">
        <f t="shared" si="6"/>
        <v>198.07</v>
      </c>
      <c r="AX6" s="36">
        <f t="shared" si="6"/>
        <v>169.55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704.53</v>
      </c>
      <c r="BF6" s="36">
        <f t="shared" ref="BF6:BN6" si="7">IF(BF7="",NA(),BF7)</f>
        <v>736.65</v>
      </c>
      <c r="BG6" s="36">
        <f t="shared" si="7"/>
        <v>728.29</v>
      </c>
      <c r="BH6" s="36">
        <f t="shared" si="7"/>
        <v>760.5</v>
      </c>
      <c r="BI6" s="36">
        <f t="shared" si="7"/>
        <v>846.42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104.15</v>
      </c>
      <c r="BQ6" s="36">
        <f t="shared" ref="BQ6:BY6" si="8">IF(BQ7="",NA(),BQ7)</f>
        <v>106.42</v>
      </c>
      <c r="BR6" s="36">
        <f t="shared" si="8"/>
        <v>104.55</v>
      </c>
      <c r="BS6" s="36">
        <f t="shared" si="8"/>
        <v>108.87</v>
      </c>
      <c r="BT6" s="36">
        <f t="shared" si="8"/>
        <v>106.47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143.24</v>
      </c>
      <c r="CB6" s="36">
        <f t="shared" ref="CB6:CJ6" si="9">IF(CB7="",NA(),CB7)</f>
        <v>139.25</v>
      </c>
      <c r="CC6" s="36">
        <f t="shared" si="9"/>
        <v>143.02000000000001</v>
      </c>
      <c r="CD6" s="36">
        <f t="shared" si="9"/>
        <v>136.4</v>
      </c>
      <c r="CE6" s="36">
        <f t="shared" si="9"/>
        <v>139.68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41.09</v>
      </c>
      <c r="CM6" s="36">
        <f t="shared" ref="CM6:CU6" si="10">IF(CM7="",NA(),CM7)</f>
        <v>39.82</v>
      </c>
      <c r="CN6" s="36">
        <f t="shared" si="10"/>
        <v>39.83</v>
      </c>
      <c r="CO6" s="36">
        <f t="shared" si="10"/>
        <v>39.729999999999997</v>
      </c>
      <c r="CP6" s="36">
        <f t="shared" si="10"/>
        <v>40.15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85.4</v>
      </c>
      <c r="CX6" s="36">
        <f t="shared" ref="CX6:DF6" si="11">IF(CX7="",NA(),CX7)</f>
        <v>85.53</v>
      </c>
      <c r="CY6" s="36">
        <f t="shared" si="11"/>
        <v>84.29</v>
      </c>
      <c r="CZ6" s="36">
        <f t="shared" si="11"/>
        <v>83.18</v>
      </c>
      <c r="DA6" s="36">
        <f t="shared" si="11"/>
        <v>81.99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42.16</v>
      </c>
      <c r="DI6" s="36">
        <f t="shared" ref="DI6:DQ6" si="12">IF(DI7="",NA(),DI7)</f>
        <v>43.34</v>
      </c>
      <c r="DJ6" s="36">
        <f t="shared" si="12"/>
        <v>44.57</v>
      </c>
      <c r="DK6" s="36">
        <f t="shared" si="12"/>
        <v>46.08</v>
      </c>
      <c r="DL6" s="36">
        <f t="shared" si="12"/>
        <v>47.84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6.4</v>
      </c>
      <c r="DT6" s="36">
        <f t="shared" ref="DT6:EB6" si="13">IF(DT7="",NA(),DT7)</f>
        <v>6.01</v>
      </c>
      <c r="DU6" s="36">
        <f t="shared" si="13"/>
        <v>6.89</v>
      </c>
      <c r="DV6" s="36">
        <f t="shared" si="13"/>
        <v>0.5</v>
      </c>
      <c r="DW6" s="36">
        <f t="shared" si="13"/>
        <v>1.42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1.1299999999999999</v>
      </c>
      <c r="EE6" s="36">
        <f t="shared" ref="EE6:EM6" si="14">IF(EE7="",NA(),EE7)</f>
        <v>0.7</v>
      </c>
      <c r="EF6" s="36">
        <f t="shared" si="14"/>
        <v>0.77</v>
      </c>
      <c r="EG6" s="36">
        <f t="shared" si="14"/>
        <v>0.5</v>
      </c>
      <c r="EH6" s="36">
        <f t="shared" si="14"/>
        <v>0.36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162043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41.27</v>
      </c>
      <c r="P7" s="39">
        <v>84.84</v>
      </c>
      <c r="Q7" s="39">
        <v>2640</v>
      </c>
      <c r="R7" s="39">
        <v>42706</v>
      </c>
      <c r="S7" s="39">
        <v>200.61</v>
      </c>
      <c r="T7" s="39">
        <v>212.88</v>
      </c>
      <c r="U7" s="39">
        <v>36159</v>
      </c>
      <c r="V7" s="39">
        <v>32.549999999999997</v>
      </c>
      <c r="W7" s="39">
        <v>1110.8800000000001</v>
      </c>
      <c r="X7" s="39">
        <v>108.75</v>
      </c>
      <c r="Y7" s="39">
        <v>112.03</v>
      </c>
      <c r="Z7" s="39">
        <v>109.09</v>
      </c>
      <c r="AA7" s="39">
        <v>114.13</v>
      </c>
      <c r="AB7" s="39">
        <v>111.71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514.86</v>
      </c>
      <c r="AU7" s="39">
        <v>459.72</v>
      </c>
      <c r="AV7" s="39">
        <v>162.44999999999999</v>
      </c>
      <c r="AW7" s="39">
        <v>198.07</v>
      </c>
      <c r="AX7" s="39">
        <v>169.55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704.53</v>
      </c>
      <c r="BF7" s="39">
        <v>736.65</v>
      </c>
      <c r="BG7" s="39">
        <v>728.29</v>
      </c>
      <c r="BH7" s="39">
        <v>760.5</v>
      </c>
      <c r="BI7" s="39">
        <v>846.42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104.15</v>
      </c>
      <c r="BQ7" s="39">
        <v>106.42</v>
      </c>
      <c r="BR7" s="39">
        <v>104.55</v>
      </c>
      <c r="BS7" s="39">
        <v>108.87</v>
      </c>
      <c r="BT7" s="39">
        <v>106.47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143.24</v>
      </c>
      <c r="CB7" s="39">
        <v>139.25</v>
      </c>
      <c r="CC7" s="39">
        <v>143.02000000000001</v>
      </c>
      <c r="CD7" s="39">
        <v>136.4</v>
      </c>
      <c r="CE7" s="39">
        <v>139.68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41.09</v>
      </c>
      <c r="CM7" s="39">
        <v>39.82</v>
      </c>
      <c r="CN7" s="39">
        <v>39.83</v>
      </c>
      <c r="CO7" s="39">
        <v>39.729999999999997</v>
      </c>
      <c r="CP7" s="39">
        <v>40.15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85.4</v>
      </c>
      <c r="CX7" s="39">
        <v>85.53</v>
      </c>
      <c r="CY7" s="39">
        <v>84.29</v>
      </c>
      <c r="CZ7" s="39">
        <v>83.18</v>
      </c>
      <c r="DA7" s="39">
        <v>81.99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42.16</v>
      </c>
      <c r="DI7" s="39">
        <v>43.34</v>
      </c>
      <c r="DJ7" s="39">
        <v>44.57</v>
      </c>
      <c r="DK7" s="39">
        <v>46.08</v>
      </c>
      <c r="DL7" s="39">
        <v>47.84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6.4</v>
      </c>
      <c r="DT7" s="39">
        <v>6.01</v>
      </c>
      <c r="DU7" s="39">
        <v>6.89</v>
      </c>
      <c r="DV7" s="39">
        <v>0.5</v>
      </c>
      <c r="DW7" s="39">
        <v>1.42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1.1299999999999999</v>
      </c>
      <c r="EE7" s="39">
        <v>0.7</v>
      </c>
      <c r="EF7" s="39">
        <v>0.77</v>
      </c>
      <c r="EG7" s="39">
        <v>0.5</v>
      </c>
      <c r="EH7" s="39">
        <v>0.36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土肥  智子</dc:creator>
  <cp:lastModifiedBy>土肥  智子</cp:lastModifiedBy>
  <cp:lastPrinted>2018-02-13T02:52:40Z</cp:lastPrinted>
  <dcterms:created xsi:type="dcterms:W3CDTF">2018-02-06T00:14:58Z</dcterms:created>
  <dcterms:modified xsi:type="dcterms:W3CDTF">2018-02-13T02:56:44Z</dcterms:modified>
</cp:coreProperties>
</file>