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60" yWindow="435" windowWidth="27420" windowHeight="12435"/>
  </bookViews>
  <sheets>
    <sheet name="(3)特別会計決算の推移（歳入）" sheetId="4" r:id="rId1"/>
  </sheets>
  <definedNames>
    <definedName name="_xlnm.Print_Area" localSheetId="0">'(3)特別会計決算の推移（歳入）'!$A$1:$G$16</definedName>
  </definedNames>
  <calcPr calcId="145621"/>
</workbook>
</file>

<file path=xl/calcChain.xml><?xml version="1.0" encoding="utf-8"?>
<calcChain xmlns="http://schemas.openxmlformats.org/spreadsheetml/2006/main">
  <c r="G14" i="4" l="1"/>
  <c r="F14" i="4"/>
  <c r="E14" i="4"/>
  <c r="D14" i="4"/>
  <c r="C14" i="4"/>
  <c r="B14" i="4"/>
  <c r="C12" i="4"/>
  <c r="C11" i="4"/>
  <c r="C10" i="4"/>
  <c r="C8" i="4"/>
  <c r="C7" i="4"/>
  <c r="C6" i="4"/>
  <c r="C5" i="4"/>
</calcChain>
</file>

<file path=xl/sharedStrings.xml><?xml version="1.0" encoding="utf-8"?>
<sst xmlns="http://schemas.openxmlformats.org/spreadsheetml/2006/main" count="27" uniqueCount="22">
  <si>
    <t>(3)　特別会計決算の推移（歳入）</t>
    <rPh sb="4" eb="6">
      <t>トクベツ</t>
    </rPh>
    <rPh sb="6" eb="8">
      <t>カイケイ</t>
    </rPh>
    <rPh sb="8" eb="10">
      <t>ケッサン</t>
    </rPh>
    <rPh sb="11" eb="13">
      <t>スイイ</t>
    </rPh>
    <rPh sb="14" eb="15">
      <t>トシ</t>
    </rPh>
    <rPh sb="15" eb="16">
      <t>イ</t>
    </rPh>
    <phoneticPr fontId="4"/>
  </si>
  <si>
    <t>(単位　千円）　資料　財政課</t>
    <rPh sb="1" eb="3">
      <t>タンイ</t>
    </rPh>
    <rPh sb="4" eb="6">
      <t>センエン</t>
    </rPh>
    <rPh sb="8" eb="10">
      <t>シリョウ</t>
    </rPh>
    <rPh sb="11" eb="13">
      <t>ザイセイ</t>
    </rPh>
    <rPh sb="13" eb="14">
      <t>カ</t>
    </rPh>
    <phoneticPr fontId="4"/>
  </si>
  <si>
    <t>科目</t>
    <rPh sb="0" eb="1">
      <t>カ</t>
    </rPh>
    <rPh sb="1" eb="2">
      <t>メ</t>
    </rPh>
    <phoneticPr fontId="4"/>
  </si>
  <si>
    <t>平成28年度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</si>
  <si>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</si>
  <si>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</si>
  <si>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</si>
  <si>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平成24年度</t>
    <rPh sb="0" eb="2">
      <t>ヘイセイ</t>
    </rPh>
    <rPh sb="4" eb="6">
      <t>ネンド</t>
    </rPh>
    <phoneticPr fontId="4"/>
  </si>
  <si>
    <t>決算額</t>
    <rPh sb="0" eb="2">
      <t>ケッサン</t>
    </rPh>
    <rPh sb="2" eb="3">
      <t>ガク</t>
    </rPh>
    <phoneticPr fontId="4"/>
  </si>
  <si>
    <t>前年比(％)</t>
    <rPh sb="0" eb="3">
      <t>ゼンネンヒ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</si>
  <si>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4"/>
  </si>
  <si>
    <t>農業集落排水事業会計</t>
    <rPh sb="0" eb="2">
      <t>ノウギョウ</t>
    </rPh>
    <rPh sb="2" eb="4">
      <t>シュウラク</t>
    </rPh>
    <rPh sb="4" eb="6">
      <t>ハイスイ</t>
    </rPh>
    <rPh sb="6" eb="8">
      <t>ジギョウ</t>
    </rPh>
    <rPh sb="8" eb="10">
      <t>カイケイ</t>
    </rPh>
    <phoneticPr fontId="4"/>
  </si>
  <si>
    <t>簡易水道事業会計</t>
    <rPh sb="0" eb="2">
      <t>カンイ</t>
    </rPh>
    <rPh sb="2" eb="4">
      <t>スイドウ</t>
    </rPh>
    <rPh sb="4" eb="6">
      <t>ジギョウ</t>
    </rPh>
    <rPh sb="6" eb="8">
      <t>カイケイ</t>
    </rPh>
    <phoneticPr fontId="4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</si>
  <si>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4"/>
  </si>
  <si>
    <t>老人保健医療事業会計</t>
    <rPh sb="0" eb="2">
      <t>ロウジン</t>
    </rPh>
    <rPh sb="2" eb="4">
      <t>ホケン</t>
    </rPh>
    <rPh sb="4" eb="6">
      <t>イリョウ</t>
    </rPh>
    <rPh sb="6" eb="8">
      <t>ジギョウ</t>
    </rPh>
    <rPh sb="8" eb="10">
      <t>カイケイ</t>
    </rPh>
    <phoneticPr fontId="4"/>
  </si>
  <si>
    <t>-</t>
    <phoneticPr fontId="4"/>
  </si>
  <si>
    <t>後期高齢者医療事業会計</t>
    <rPh sb="0" eb="2">
      <t>コウキ</t>
    </rPh>
    <rPh sb="2" eb="5">
      <t>コウレイシャ</t>
    </rPh>
    <rPh sb="5" eb="7">
      <t>イリョウ</t>
    </rPh>
    <rPh sb="7" eb="9">
      <t>ジギョウ</t>
    </rPh>
    <rPh sb="9" eb="11">
      <t>カイケイ</t>
    </rPh>
    <phoneticPr fontId="4"/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</si>
  <si>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4"/>
  </si>
  <si>
    <t>水族館事業会計</t>
    <rPh sb="0" eb="3">
      <t>スイゾクカン</t>
    </rPh>
    <rPh sb="3" eb="5">
      <t>ジギョウ</t>
    </rPh>
    <rPh sb="5" eb="7">
      <t>カイケイ</t>
    </rPh>
    <phoneticPr fontId="4"/>
  </si>
  <si>
    <t>ＣＡＴＶ事業会計</t>
    <rPh sb="4" eb="6">
      <t>ジギョウ</t>
    </rPh>
    <rPh sb="6" eb="8">
      <t>カイケイ</t>
    </rPh>
    <phoneticPr fontId="4"/>
  </si>
  <si>
    <t>合計</t>
    <rPh sb="0" eb="2">
      <t>ゴウケイ</t>
    </rPh>
    <phoneticPr fontId="4"/>
  </si>
  <si>
    <t>注　CATV事業は平成23年度で廃止</t>
    <rPh sb="0" eb="1">
      <t>チュウ</t>
    </rPh>
    <rPh sb="6" eb="8">
      <t>ジギョウ</t>
    </rPh>
    <rPh sb="9" eb="11">
      <t>ヘイセイ</t>
    </rPh>
    <rPh sb="13" eb="15">
      <t>ネンド</t>
    </rPh>
    <rPh sb="16" eb="18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</si>
</sst>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&quot;△ &quot;#,##0.0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2" fillId="0" borderId="0" xfId="1" applyAlignment="1">
      <alignment vertical="center"/>
    </xf>
    <xf numFmtId="38" fontId="0" fillId="0" borderId="0" xfId="2" applyFont="1" applyBorder="1" applyAlignment="1">
      <alignment vertical="center"/>
    </xf>
    <xf numFmtId="0" fontId="2" fillId="0" borderId="0" xfId="1" applyFill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7" fillId="0" borderId="1" xfId="1" applyFont="1" applyBorder="1" applyAlignment="1">
      <alignment horizontal="distributed" vertical="center" indent="3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38" fontId="7" fillId="0" borderId="0" xfId="2" applyFont="1" applyBorder="1"/>
    <xf numFmtId="0" fontId="7" fillId="0" borderId="0" xfId="1" applyFont="1" applyFill="1"/>
    <xf numFmtId="0" fontId="7" fillId="0" borderId="0" xfId="1" applyFont="1"/>
    <xf numFmtId="0" fontId="7" fillId="0" borderId="4" xfId="1" applyFont="1" applyBorder="1" applyAlignment="1">
      <alignment horizontal="distributed" vertical="center" indent="3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5" xfId="1" applyFont="1" applyFill="1" applyBorder="1" applyAlignment="1">
      <alignment horizontal="center" vertical="center"/>
    </xf>
    <xf numFmtId="38" fontId="8" fillId="0" borderId="0" xfId="2" applyFont="1" applyBorder="1"/>
    <xf numFmtId="0" fontId="7" fillId="0" borderId="6" xfId="1" applyFont="1" applyBorder="1" applyAlignment="1">
      <alignment horizontal="distributed" vertical="center"/>
    </xf>
    <xf numFmtId="38" fontId="8" fillId="0" borderId="7" xfId="2" applyFont="1" applyFill="1" applyBorder="1" applyAlignment="1">
      <alignment vertical="center"/>
    </xf>
    <xf numFmtId="176" fontId="8" fillId="0" borderId="7" xfId="2" applyNumberFormat="1" applyFont="1" applyFill="1" applyBorder="1" applyAlignment="1">
      <alignment horizontal="right" vertical="center"/>
    </xf>
    <xf numFmtId="38" fontId="9" fillId="0" borderId="0" xfId="2" applyFont="1" applyBorder="1" applyAlignment="1">
      <alignment vertical="center"/>
    </xf>
    <xf numFmtId="38" fontId="8" fillId="0" borderId="7" xfId="2" applyFont="1" applyFill="1" applyBorder="1" applyAlignment="1">
      <alignment horizontal="right" vertical="center"/>
    </xf>
    <xf numFmtId="0" fontId="7" fillId="0" borderId="6" xfId="1" applyFont="1" applyFill="1" applyBorder="1" applyAlignment="1">
      <alignment horizontal="distributed" vertical="center"/>
    </xf>
    <xf numFmtId="0" fontId="7" fillId="0" borderId="8" xfId="1" applyFont="1" applyBorder="1" applyAlignment="1">
      <alignment horizontal="distributed" vertical="center" indent="3"/>
    </xf>
    <xf numFmtId="38" fontId="8" fillId="0" borderId="9" xfId="2" applyFont="1" applyFill="1" applyBorder="1" applyAlignment="1">
      <alignment vertical="center"/>
    </xf>
    <xf numFmtId="176" fontId="8" fillId="0" borderId="9" xfId="2" applyNumberFormat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Fill="1" applyBorder="1" applyAlignment="1">
      <alignment vertical="center"/>
    </xf>
    <xf numFmtId="38" fontId="10" fillId="0" borderId="0" xfId="2" applyFont="1" applyFill="1" applyBorder="1" applyAlignment="1">
      <alignment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6"/>
  <sheetViews>
    <sheetView showGridLines="0" tabSelected="1" zoomScale="130" zoomScaleNormal="130" workbookViewId="0"/>
  </sheetViews>
  <sheetFormatPr defaultRowHeight="13.5" x14ac:dyDescent="0.15"/>
  <cols>
    <col min="1" max="1" width="23.375" style="3" customWidth="1"/>
    <col min="2" max="2" width="10.625" style="3" customWidth="1"/>
    <col min="3" max="3" width="10" style="3" customWidth="1"/>
    <col min="4" max="7" width="10.625" style="3" customWidth="1"/>
    <col min="8" max="8" width="5.5" style="4" customWidth="1"/>
    <col min="9" max="9" width="9" style="5" customWidth="1"/>
    <col min="10" max="10" width="11.875" style="5" bestFit="1" customWidth="1"/>
    <col min="11" max="16384" width="9" style="3"/>
  </cols>
  <sheetData>
    <row r="1" spans="1:10" ht="17.25" x14ac:dyDescent="0.15">
      <c r="A1" s="1" t="s">
        <v>0</v>
      </c>
      <c r="B1" s="1"/>
      <c r="C1" s="1"/>
      <c r="D1" s="1"/>
      <c r="E1" s="2"/>
    </row>
    <row r="2" spans="1:10" ht="13.5" customHeight="1" x14ac:dyDescent="0.15">
      <c r="G2" s="6" t="s">
        <v>1</v>
      </c>
    </row>
    <row r="3" spans="1:10" s="12" customFormat="1" ht="16.5" customHeight="1" x14ac:dyDescent="0.15">
      <c r="A3" s="7" t="s">
        <v>2</v>
      </c>
      <c r="B3" s="8" t="s">
        <v>3</v>
      </c>
      <c r="C3" s="8"/>
      <c r="D3" s="9" t="s">
        <v>4</v>
      </c>
      <c r="E3" s="9" t="s">
        <v>5</v>
      </c>
      <c r="F3" s="9" t="s">
        <v>6</v>
      </c>
      <c r="G3" s="9" t="s">
        <v>7</v>
      </c>
      <c r="H3" s="10"/>
      <c r="I3" s="11"/>
      <c r="J3" s="11"/>
    </row>
    <row r="4" spans="1:10" s="12" customFormat="1" ht="16.5" customHeight="1" x14ac:dyDescent="0.15">
      <c r="A4" s="13"/>
      <c r="B4" s="14" t="s">
        <v>8</v>
      </c>
      <c r="C4" s="14" t="s">
        <v>9</v>
      </c>
      <c r="D4" s="15"/>
      <c r="E4" s="15"/>
      <c r="F4" s="15"/>
      <c r="G4" s="16"/>
      <c r="H4" s="17"/>
      <c r="I4" s="11"/>
      <c r="J4" s="11"/>
    </row>
    <row r="5" spans="1:10" ht="18" customHeight="1" x14ac:dyDescent="0.15">
      <c r="A5" s="18" t="s">
        <v>10</v>
      </c>
      <c r="B5" s="19">
        <v>2817285</v>
      </c>
      <c r="C5" s="20">
        <f>SUM(B5/D5*100)-100</f>
        <v>12.23594652898538</v>
      </c>
      <c r="D5" s="19">
        <v>2510145</v>
      </c>
      <c r="E5" s="19">
        <v>2674568</v>
      </c>
      <c r="F5" s="19">
        <v>2602166</v>
      </c>
      <c r="G5" s="19">
        <v>2789909</v>
      </c>
      <c r="H5" s="21"/>
    </row>
    <row r="6" spans="1:10" ht="18" customHeight="1" x14ac:dyDescent="0.15">
      <c r="A6" s="18" t="s">
        <v>11</v>
      </c>
      <c r="B6" s="19">
        <v>434097</v>
      </c>
      <c r="C6" s="20">
        <f t="shared" ref="C6:C14" si="0">SUM(B6/D6*100)-100</f>
        <v>3.8790390703707089</v>
      </c>
      <c r="D6" s="19">
        <v>417887</v>
      </c>
      <c r="E6" s="19">
        <v>404351</v>
      </c>
      <c r="F6" s="19">
        <v>393069</v>
      </c>
      <c r="G6" s="19">
        <v>395783</v>
      </c>
      <c r="H6" s="21"/>
    </row>
    <row r="7" spans="1:10" ht="18" customHeight="1" x14ac:dyDescent="0.15">
      <c r="A7" s="18" t="s">
        <v>12</v>
      </c>
      <c r="B7" s="19">
        <v>108691</v>
      </c>
      <c r="C7" s="20">
        <f t="shared" si="0"/>
        <v>9.6858506655364209</v>
      </c>
      <c r="D7" s="19">
        <v>99093</v>
      </c>
      <c r="E7" s="19">
        <v>100424</v>
      </c>
      <c r="F7" s="19">
        <v>98839</v>
      </c>
      <c r="G7" s="19">
        <v>32019</v>
      </c>
      <c r="H7" s="21"/>
    </row>
    <row r="8" spans="1:10" ht="18" customHeight="1" x14ac:dyDescent="0.15">
      <c r="A8" s="18" t="s">
        <v>13</v>
      </c>
      <c r="B8" s="19">
        <v>4907646</v>
      </c>
      <c r="C8" s="20">
        <f t="shared" si="0"/>
        <v>-5.1283305344687591</v>
      </c>
      <c r="D8" s="19">
        <v>5172931</v>
      </c>
      <c r="E8" s="19">
        <v>4645071</v>
      </c>
      <c r="F8" s="19">
        <v>4735282</v>
      </c>
      <c r="G8" s="19">
        <v>4811640</v>
      </c>
      <c r="H8" s="21"/>
    </row>
    <row r="9" spans="1:10" ht="18" customHeight="1" x14ac:dyDescent="0.15">
      <c r="A9" s="18" t="s">
        <v>14</v>
      </c>
      <c r="B9" s="22" t="s">
        <v>15</v>
      </c>
      <c r="C9" s="20" t="s">
        <v>15</v>
      </c>
      <c r="D9" s="22" t="s">
        <v>15</v>
      </c>
      <c r="E9" s="19">
        <v>0</v>
      </c>
      <c r="F9" s="19">
        <v>0</v>
      </c>
      <c r="G9" s="19">
        <v>0</v>
      </c>
      <c r="H9" s="21"/>
    </row>
    <row r="10" spans="1:10" ht="18" customHeight="1" x14ac:dyDescent="0.15">
      <c r="A10" s="23" t="s">
        <v>16</v>
      </c>
      <c r="B10" s="19">
        <v>1055414</v>
      </c>
      <c r="C10" s="20">
        <f>SUM(B10/D10*100)-100</f>
        <v>2.1869102957223276</v>
      </c>
      <c r="D10" s="19">
        <v>1032827</v>
      </c>
      <c r="E10" s="19">
        <v>1015895</v>
      </c>
      <c r="F10" s="19">
        <v>989212</v>
      </c>
      <c r="G10" s="19">
        <v>988978</v>
      </c>
      <c r="H10" s="21"/>
    </row>
    <row r="11" spans="1:10" ht="18" customHeight="1" x14ac:dyDescent="0.15">
      <c r="A11" s="18" t="s">
        <v>17</v>
      </c>
      <c r="B11" s="19">
        <v>4664710</v>
      </c>
      <c r="C11" s="20">
        <f t="shared" si="0"/>
        <v>0.29341679525734321</v>
      </c>
      <c r="D11" s="19">
        <v>4651063</v>
      </c>
      <c r="E11" s="19">
        <v>4691953</v>
      </c>
      <c r="F11" s="19">
        <v>4558296</v>
      </c>
      <c r="G11" s="19">
        <v>4436820</v>
      </c>
      <c r="H11" s="21"/>
    </row>
    <row r="12" spans="1:10" ht="18" customHeight="1" x14ac:dyDescent="0.15">
      <c r="A12" s="18" t="s">
        <v>18</v>
      </c>
      <c r="B12" s="19">
        <v>184866</v>
      </c>
      <c r="C12" s="20">
        <f t="shared" si="0"/>
        <v>-1.9101588615453124</v>
      </c>
      <c r="D12" s="19">
        <v>188466</v>
      </c>
      <c r="E12" s="19">
        <v>186425</v>
      </c>
      <c r="F12" s="19">
        <v>189480</v>
      </c>
      <c r="G12" s="19">
        <v>284178</v>
      </c>
      <c r="H12" s="21"/>
    </row>
    <row r="13" spans="1:10" ht="18" customHeight="1" x14ac:dyDescent="0.15">
      <c r="A13" s="18" t="s">
        <v>19</v>
      </c>
      <c r="B13" s="22" t="s">
        <v>15</v>
      </c>
      <c r="C13" s="20" t="s">
        <v>15</v>
      </c>
      <c r="D13" s="22" t="s">
        <v>15</v>
      </c>
      <c r="E13" s="22">
        <v>0</v>
      </c>
      <c r="F13" s="22">
        <v>0</v>
      </c>
      <c r="G13" s="22">
        <v>0</v>
      </c>
      <c r="H13" s="21"/>
    </row>
    <row r="14" spans="1:10" s="28" customFormat="1" ht="18" customHeight="1" x14ac:dyDescent="0.15">
      <c r="A14" s="24" t="s">
        <v>20</v>
      </c>
      <c r="B14" s="25">
        <f>SUM(B5:B13)</f>
        <v>14172709</v>
      </c>
      <c r="C14" s="26">
        <f t="shared" si="0"/>
        <v>0.71272074751649939</v>
      </c>
      <c r="D14" s="25">
        <f>SUM(D5:D13)</f>
        <v>14072412</v>
      </c>
      <c r="E14" s="25">
        <f>SUM(E5:E13)</f>
        <v>13718687</v>
      </c>
      <c r="F14" s="25">
        <f>SUM(F5:F13)</f>
        <v>13566344</v>
      </c>
      <c r="G14" s="25">
        <f>SUM(G5:G13)</f>
        <v>13739327</v>
      </c>
      <c r="H14" s="21"/>
      <c r="I14" s="27"/>
      <c r="J14" s="27"/>
    </row>
    <row r="15" spans="1:10" ht="15" customHeight="1" x14ac:dyDescent="0.15">
      <c r="A15" s="29" t="s">
        <v>21</v>
      </c>
      <c r="B15" s="30"/>
    </row>
    <row r="16" spans="1:10" ht="6" customHeight="1" x14ac:dyDescent="0.15"/>
  </sheetData>
  <mergeCells count="6">
    <mergeCell ref="A3:A4"/>
    <mergeCell ref="B3:C3"/>
    <mergeCell ref="D3:D4"/>
    <mergeCell ref="E3:E4"/>
    <mergeCell ref="F3:F4"/>
    <mergeCell ref="G3:G4"/>
  </mergeCells>
  <phoneticPr fontId="1"/>
  <pageMargins left="0.75" right="0.75" top="1" bottom="1" header="0.51200000000000001" footer="0.51200000000000001"/>
  <pageSetup paperSize="9" orientation="portrait" verticalDpi="96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(3)特別会計決算の推移（歳入）</vt:lpstr>
      <vt:lpstr>'(3)特別会計決算の推移（歳入）'!Print_Area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UOZU</dc:creator>
  <cp:lastModifiedBy>UOZU</cp:lastModifiedBy>
  <dcterms:created xsi:type="dcterms:W3CDTF">2018-05-31T06:07:31Z</dcterms:created>
  <dcterms:modified xsi:type="dcterms:W3CDTF">2018-05-31T06:12:30Z</dcterms:modified>
</cp:coreProperties>
</file>