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005" windowHeight="9855" activeTab="0"/>
  </bookViews>
  <sheets>
    <sheet name="横枕配水池計画（H30～H40）" sheetId="1" r:id="rId1"/>
    <sheet name="Sheet1" sheetId="2" r:id="rId2"/>
  </sheets>
  <definedNames>
    <definedName name="_xlnm.Print_Area" localSheetId="0">'横枕配水池計画（H30～H40）'!$A$1:$U$25</definedName>
    <definedName name="_xlnm.Print_Titles" localSheetId="0">'横枕配水池計画（H30～H40）'!$1:$7</definedName>
  </definedNames>
  <calcPr fullCalcOnLoad="1"/>
</workbook>
</file>

<file path=xl/sharedStrings.xml><?xml version="1.0" encoding="utf-8"?>
<sst xmlns="http://schemas.openxmlformats.org/spreadsheetml/2006/main" count="57" uniqueCount="54">
  <si>
    <t>横枕浄水場整備</t>
  </si>
  <si>
    <t>H34</t>
  </si>
  <si>
    <t>H35</t>
  </si>
  <si>
    <t>H36</t>
  </si>
  <si>
    <t>名　　称</t>
  </si>
  <si>
    <t>整　備　内　容</t>
  </si>
  <si>
    <t>H37</t>
  </si>
  <si>
    <t>H38</t>
  </si>
  <si>
    <t>H39</t>
  </si>
  <si>
    <t>H40</t>
  </si>
  <si>
    <t>H31</t>
  </si>
  <si>
    <t>H30</t>
  </si>
  <si>
    <t>H32</t>
  </si>
  <si>
    <t>H33</t>
  </si>
  <si>
    <t>事業費小計</t>
  </si>
  <si>
    <t>管路施設</t>
  </si>
  <si>
    <t>施　　設</t>
  </si>
  <si>
    <t>事業費合計</t>
  </si>
  <si>
    <t>配水管等</t>
  </si>
  <si>
    <t>事業費
(千円)
H30～H40</t>
  </si>
  <si>
    <t>分　　類</t>
  </si>
  <si>
    <t>水源地</t>
  </si>
  <si>
    <t>取水施設</t>
  </si>
  <si>
    <t>事業費小計</t>
  </si>
  <si>
    <t>浄水場施設</t>
  </si>
  <si>
    <t>水源機器更新</t>
  </si>
  <si>
    <t>配水池施設</t>
  </si>
  <si>
    <t>配水池整備</t>
  </si>
  <si>
    <t>高区第3（S40）、高区第4（S50）</t>
  </si>
  <si>
    <t xml:space="preserve">高区第2（S50）、高区第1（S58）
</t>
  </si>
  <si>
    <t>横枕浄水場
（中区配水池）</t>
  </si>
  <si>
    <t>設計・準備</t>
  </si>
  <si>
    <t>基本構想、測量設計、用地買収</t>
  </si>
  <si>
    <t>造成、着水井、中区配水池（S57）</t>
  </si>
  <si>
    <t>高区配水池</t>
  </si>
  <si>
    <t>管路更新</t>
  </si>
  <si>
    <t>配水管</t>
  </si>
  <si>
    <t xml:space="preserve">
横枕第2（S62）</t>
  </si>
  <si>
    <t>道坂第2（S60）、第3（S60）</t>
  </si>
  <si>
    <t>導水管、送水管、配水管（大口径）</t>
  </si>
  <si>
    <t>基幹管路</t>
  </si>
  <si>
    <t>計装盤、管理室耐震化（S57）</t>
  </si>
  <si>
    <t>H41</t>
  </si>
  <si>
    <t>H42</t>
  </si>
  <si>
    <t>H43</t>
  </si>
  <si>
    <t>目標値
（H40年度までに達成）</t>
  </si>
  <si>
    <t>計　画</t>
  </si>
  <si>
    <t>　　　　　　　　　　　　　　　水道施設更新計画（概算数値）　　　基幹管路の耐震化率100％目標（H40年度まで）</t>
  </si>
  <si>
    <t>★改定なし</t>
  </si>
  <si>
    <r>
      <t xml:space="preserve">浄水場
耐震化率
</t>
    </r>
    <r>
      <rPr>
        <b/>
        <sz val="12"/>
        <color indexed="10"/>
        <rFont val="ＭＳ ゴシック"/>
        <family val="3"/>
      </rPr>
      <t>0％　→　100％</t>
    </r>
  </si>
  <si>
    <t>★　色つき縦線は、収益的収支が赤字に転じる境界を示す。</t>
  </si>
  <si>
    <r>
      <t xml:space="preserve">配水池
耐震化率
</t>
    </r>
    <r>
      <rPr>
        <b/>
        <sz val="12"/>
        <color indexed="10"/>
        <rFont val="ＭＳ ゴシック"/>
        <family val="3"/>
      </rPr>
      <t>65.2％　→　96.6％</t>
    </r>
  </si>
  <si>
    <r>
      <t xml:space="preserve">基幹管路
耐震化率
</t>
    </r>
    <r>
      <rPr>
        <b/>
        <sz val="12"/>
        <color indexed="10"/>
        <rFont val="ＭＳ ゴシック"/>
        <family val="3"/>
      </rPr>
      <t xml:space="preserve">8.5％　→　100.0％
</t>
    </r>
    <r>
      <rPr>
        <b/>
        <sz val="12"/>
        <rFont val="ＭＳ ゴシック"/>
        <family val="3"/>
      </rPr>
      <t>（全線更新）</t>
    </r>
  </si>
  <si>
    <t>★23％UP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</si>
</sst>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H&quot;0"/>
    <numFmt numFmtId="178" formatCode="General&quot;年&quot;"/>
    <numFmt numFmtId="179" formatCode="#,##0_ ;[Red]\-#,##0\ "/>
    <numFmt numFmtId="180" formatCode="#,##0.0;[Red]\-#,##0.0"/>
    <numFmt numFmtId="181" formatCode="#,##0.000;[Red]\-#,##0.000"/>
    <numFmt numFmtId="182" formatCode="#,##0.0_ ;[Red]\-#,##0.0\ 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8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9.5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17"/>
      <name val="ＭＳ ゴシック"/>
      <family val="3"/>
    </font>
    <font>
      <b/>
      <sz val="14"/>
      <color indexed="40"/>
      <name val="ＭＳ ゴシック"/>
      <family val="3"/>
    </font>
    <font>
      <b/>
      <sz val="14"/>
      <color indexed="53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rgb="FF00B050"/>
      <name val="ＭＳ ゴシック"/>
      <family val="3"/>
    </font>
    <font>
      <b/>
      <sz val="14"/>
      <color theme="9"/>
      <name val="ＭＳ ゴシック"/>
      <family val="3"/>
    </font>
    <font>
      <b/>
      <sz val="14"/>
      <color rgb="FF00B0F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hair"/>
      <top style="thick">
        <color rgb="FFFF0000"/>
      </top>
      <bottom>
        <color indexed="63"/>
      </bottom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 style="hair"/>
      <right style="medium"/>
      <top style="thick">
        <color rgb="FFFF0000"/>
      </top>
      <bottom>
        <color indexed="63"/>
      </bottom>
    </border>
    <border>
      <left style="medium"/>
      <right style="hair"/>
      <top style="thick">
        <color rgb="FFFF0000"/>
      </top>
      <bottom>
        <color indexed="63"/>
      </bottom>
    </border>
    <border>
      <left style="hair"/>
      <right style="hair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ck">
        <color rgb="FFFF0000"/>
      </bottom>
    </border>
    <border>
      <left style="medium"/>
      <right style="thin"/>
      <top style="medium"/>
      <bottom style="thick">
        <color rgb="FFFF0000"/>
      </bottom>
    </border>
    <border>
      <left style="hair"/>
      <right>
        <color indexed="63"/>
      </right>
      <top style="medium"/>
      <bottom style="thick">
        <color rgb="FFFF0000"/>
      </bottom>
    </border>
    <border>
      <left style="thin"/>
      <right style="thin"/>
      <top style="medium"/>
      <bottom style="thick">
        <color rgb="FFFF0000"/>
      </bottom>
    </border>
    <border>
      <left style="thin"/>
      <right style="hair"/>
      <top style="medium"/>
      <bottom style="thick">
        <color rgb="FFFF0000"/>
      </bottom>
    </border>
    <border>
      <left style="hair"/>
      <right style="hair"/>
      <top style="medium"/>
      <bottom style="thick">
        <color rgb="FFFF0000"/>
      </bottom>
    </border>
    <border>
      <left style="hair"/>
      <right style="medium"/>
      <top style="medium"/>
      <bottom style="thick">
        <color rgb="FFFF0000"/>
      </bottom>
    </border>
    <border>
      <left style="medium"/>
      <right style="hair"/>
      <top style="medium"/>
      <bottom style="thick">
        <color rgb="FFFF0000"/>
      </bottom>
    </border>
    <border>
      <left>
        <color indexed="63"/>
      </left>
      <right style="medium"/>
      <top style="medium"/>
      <bottom style="thick">
        <color rgb="FFFF0000"/>
      </bottom>
    </border>
    <border>
      <left style="medium"/>
      <right style="medium"/>
      <top style="medium"/>
      <bottom style="medium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>
        <color rgb="FFFF0000"/>
      </right>
      <top style="thick">
        <color rgb="FFFF0000"/>
      </top>
      <bottom>
        <color indexed="63"/>
      </bottom>
    </border>
    <border>
      <left style="medium"/>
      <right style="thick">
        <color rgb="FFFF0000"/>
      </right>
      <top>
        <color indexed="63"/>
      </top>
      <bottom>
        <color indexed="63"/>
      </bottom>
    </border>
    <border>
      <left style="medium"/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22" fillId="0" borderId="0" xfId="64" applyNumberFormat="1" applyFont="1" applyFill="1" applyAlignment="1" applyProtection="1">
      <alignment vertical="center"/>
      <protection/>
    </xf>
    <xf numFmtId="0" fontId="22" fillId="0" borderId="0" xfId="64" applyFont="1" applyFill="1" applyAlignment="1" applyProtection="1">
      <alignment vertical="center"/>
      <protection/>
    </xf>
    <xf numFmtId="177" fontId="22" fillId="24" borderId="10" xfId="64" applyNumberFormat="1" applyFont="1" applyFill="1" applyBorder="1" applyAlignment="1" applyProtection="1">
      <alignment horizontal="center" vertical="center" shrinkToFit="1"/>
      <protection/>
    </xf>
    <xf numFmtId="177" fontId="22" fillId="24" borderId="11" xfId="64" applyNumberFormat="1" applyFont="1" applyFill="1" applyBorder="1" applyAlignment="1" applyProtection="1">
      <alignment horizontal="center" vertical="center" shrinkToFit="1"/>
      <protection/>
    </xf>
    <xf numFmtId="38" fontId="4" fillId="0" borderId="0" xfId="49" applyFont="1" applyAlignment="1">
      <alignment vertical="center"/>
    </xf>
    <xf numFmtId="38" fontId="22" fillId="0" borderId="12" xfId="49" applyFont="1" applyFill="1" applyBorder="1" applyAlignment="1" applyProtection="1">
      <alignment horizontal="center" shrinkToFit="1"/>
      <protection/>
    </xf>
    <xf numFmtId="177" fontId="28" fillId="0" borderId="13" xfId="64" applyNumberFormat="1" applyFont="1" applyFill="1" applyBorder="1" applyAlignment="1" applyProtection="1">
      <alignment horizontal="center" shrinkToFit="1"/>
      <protection/>
    </xf>
    <xf numFmtId="177" fontId="28" fillId="0" borderId="12" xfId="64" applyNumberFormat="1" applyFont="1" applyFill="1" applyBorder="1" applyAlignment="1" applyProtection="1">
      <alignment horizontal="center" shrinkToFit="1"/>
      <protection/>
    </xf>
    <xf numFmtId="38" fontId="28" fillId="0" borderId="12" xfId="49" applyFont="1" applyFill="1" applyBorder="1" applyAlignment="1" applyProtection="1">
      <alignment horizontal="center" shrinkToFit="1"/>
      <protection/>
    </xf>
    <xf numFmtId="38" fontId="28" fillId="0" borderId="12" xfId="49" applyFont="1" applyFill="1" applyBorder="1" applyAlignment="1" applyProtection="1">
      <alignment shrinkToFit="1"/>
      <protection/>
    </xf>
    <xf numFmtId="38" fontId="28" fillId="0" borderId="14" xfId="49" applyFont="1" applyFill="1" applyBorder="1" applyAlignment="1" applyProtection="1">
      <alignment shrinkToFit="1"/>
      <protection/>
    </xf>
    <xf numFmtId="38" fontId="28" fillId="0" borderId="15" xfId="49" applyFont="1" applyFill="1" applyBorder="1" applyAlignment="1" applyProtection="1">
      <alignment shrinkToFit="1"/>
      <protection/>
    </xf>
    <xf numFmtId="38" fontId="28" fillId="0" borderId="16" xfId="49" applyFont="1" applyFill="1" applyBorder="1" applyAlignment="1" applyProtection="1">
      <alignment horizontal="center" shrinkToFit="1"/>
      <protection/>
    </xf>
    <xf numFmtId="38" fontId="22" fillId="0" borderId="12" xfId="49" applyFont="1" applyFill="1" applyBorder="1" applyAlignment="1" applyProtection="1">
      <alignment shrinkToFit="1"/>
      <protection/>
    </xf>
    <xf numFmtId="38" fontId="22" fillId="0" borderId="14" xfId="49" applyFont="1" applyFill="1" applyBorder="1" applyAlignment="1" applyProtection="1">
      <alignment horizontal="center" shrinkToFit="1"/>
      <protection/>
    </xf>
    <xf numFmtId="38" fontId="28" fillId="0" borderId="0" xfId="49" applyFont="1" applyFill="1" applyBorder="1" applyAlignment="1" applyProtection="1">
      <alignment horizontal="center" shrinkToFit="1"/>
      <protection/>
    </xf>
    <xf numFmtId="0" fontId="25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38" fontId="4" fillId="0" borderId="0" xfId="49" applyFont="1" applyAlignment="1">
      <alignment horizontal="centerContinuous" vertical="center"/>
    </xf>
    <xf numFmtId="0" fontId="22" fillId="0" borderId="0" xfId="64" applyFont="1" applyFill="1" applyAlignment="1" applyProtection="1">
      <alignment horizontal="centerContinuous" vertical="center"/>
      <protection/>
    </xf>
    <xf numFmtId="0" fontId="22" fillId="0" borderId="17" xfId="0" applyFont="1" applyBorder="1" applyAlignment="1" quotePrefix="1">
      <alignment horizontal="center" vertical="center" shrinkToFit="1"/>
    </xf>
    <xf numFmtId="0" fontId="39" fillId="0" borderId="18" xfId="0" applyFont="1" applyBorder="1" applyAlignment="1" quotePrefix="1">
      <alignment horizontal="left" vertical="center" shrinkToFit="1"/>
    </xf>
    <xf numFmtId="38" fontId="22" fillId="0" borderId="19" xfId="49" applyFont="1" applyFill="1" applyBorder="1" applyAlignment="1" applyProtection="1">
      <alignment vertical="center" shrinkToFit="1"/>
      <protection/>
    </xf>
    <xf numFmtId="38" fontId="22" fillId="0" borderId="20" xfId="49" applyFont="1" applyFill="1" applyBorder="1" applyAlignment="1" applyProtection="1">
      <alignment vertical="center" shrinkToFit="1"/>
      <protection/>
    </xf>
    <xf numFmtId="38" fontId="28" fillId="0" borderId="16" xfId="49" applyFont="1" applyFill="1" applyBorder="1" applyAlignment="1" applyProtection="1">
      <alignment shrinkToFit="1"/>
      <protection/>
    </xf>
    <xf numFmtId="38" fontId="26" fillId="0" borderId="17" xfId="49" applyFont="1" applyFill="1" applyBorder="1" applyAlignment="1" quotePrefix="1">
      <alignment horizontal="right" vertical="center" shrinkToFit="1"/>
    </xf>
    <xf numFmtId="177" fontId="28" fillId="0" borderId="21" xfId="64" applyNumberFormat="1" applyFont="1" applyFill="1" applyBorder="1" applyAlignment="1" applyProtection="1">
      <alignment horizontal="center" shrinkToFit="1"/>
      <protection/>
    </xf>
    <xf numFmtId="177" fontId="28" fillId="0" borderId="22" xfId="64" applyNumberFormat="1" applyFont="1" applyFill="1" applyBorder="1" applyAlignment="1" applyProtection="1">
      <alignment horizontal="center" shrinkToFit="1"/>
      <protection/>
    </xf>
    <xf numFmtId="177" fontId="28" fillId="0" borderId="23" xfId="64" applyNumberFormat="1" applyFont="1" applyFill="1" applyBorder="1" applyAlignment="1" applyProtection="1">
      <alignment horizontal="center" shrinkToFit="1"/>
      <protection/>
    </xf>
    <xf numFmtId="0" fontId="40" fillId="0" borderId="24" xfId="0" applyFont="1" applyFill="1" applyBorder="1" applyAlignment="1" quotePrefix="1">
      <alignment horizontal="left" vertical="center" shrinkToFit="1"/>
    </xf>
    <xf numFmtId="0" fontId="40" fillId="0" borderId="15" xfId="0" applyFont="1" applyFill="1" applyBorder="1" applyAlignment="1" quotePrefix="1">
      <alignment horizontal="left" vertical="center" shrinkToFit="1"/>
    </xf>
    <xf numFmtId="38" fontId="22" fillId="0" borderId="25" xfId="49" applyFont="1" applyFill="1" applyBorder="1" applyAlignment="1" applyProtection="1">
      <alignment vertical="center" shrinkToFit="1"/>
      <protection/>
    </xf>
    <xf numFmtId="38" fontId="28" fillId="0" borderId="26" xfId="49" applyFont="1" applyFill="1" applyBorder="1" applyAlignment="1" applyProtection="1">
      <alignment shrinkToFit="1"/>
      <protection/>
    </xf>
    <xf numFmtId="38" fontId="28" fillId="0" borderId="27" xfId="49" applyFont="1" applyFill="1" applyBorder="1" applyAlignment="1" applyProtection="1">
      <alignment shrinkToFit="1"/>
      <protection/>
    </xf>
    <xf numFmtId="14" fontId="27" fillId="0" borderId="0" xfId="64" applyNumberFormat="1" applyFont="1" applyFill="1" applyBorder="1" applyAlignment="1" applyProtection="1">
      <alignment horizontal="centerContinuous" vertical="center"/>
      <protection/>
    </xf>
    <xf numFmtId="38" fontId="28" fillId="0" borderId="27" xfId="49" applyFont="1" applyFill="1" applyBorder="1" applyAlignment="1" applyProtection="1">
      <alignment horizontal="center" shrinkToFit="1"/>
      <protection/>
    </xf>
    <xf numFmtId="0" fontId="22" fillId="24" borderId="10" xfId="64" applyFont="1" applyFill="1" applyBorder="1" applyAlignment="1" applyProtection="1">
      <alignment horizontal="center" vertical="center"/>
      <protection/>
    </xf>
    <xf numFmtId="177" fontId="22" fillId="24" borderId="28" xfId="64" applyNumberFormat="1" applyFont="1" applyFill="1" applyBorder="1" applyAlignment="1" applyProtection="1">
      <alignment horizontal="center" vertical="center" shrinkToFit="1"/>
      <protection/>
    </xf>
    <xf numFmtId="38" fontId="28" fillId="0" borderId="29" xfId="49" applyFont="1" applyFill="1" applyBorder="1" applyAlignment="1" applyProtection="1">
      <alignment shrinkToFit="1"/>
      <protection/>
    </xf>
    <xf numFmtId="38" fontId="22" fillId="0" borderId="30" xfId="49" applyFont="1" applyFill="1" applyBorder="1" applyAlignment="1" applyProtection="1">
      <alignment shrinkToFit="1"/>
      <protection/>
    </xf>
    <xf numFmtId="177" fontId="28" fillId="0" borderId="31" xfId="64" applyNumberFormat="1" applyFont="1" applyFill="1" applyBorder="1" applyAlignment="1" applyProtection="1" quotePrefix="1">
      <alignment horizontal="center" shrinkToFit="1"/>
      <protection/>
    </xf>
    <xf numFmtId="38" fontId="28" fillId="0" borderId="32" xfId="49" applyFont="1" applyFill="1" applyBorder="1" applyAlignment="1" applyProtection="1">
      <alignment horizontal="center" shrinkToFit="1"/>
      <protection/>
    </xf>
    <xf numFmtId="0" fontId="26" fillId="0" borderId="33" xfId="0" applyFont="1" applyFill="1" applyBorder="1" applyAlignment="1">
      <alignment horizontal="center" vertical="center" shrinkToFit="1"/>
    </xf>
    <xf numFmtId="38" fontId="28" fillId="0" borderId="34" xfId="49" applyFont="1" applyFill="1" applyBorder="1" applyAlignment="1" applyProtection="1">
      <alignment horizontal="center" shrinkToFit="1"/>
      <protection/>
    </xf>
    <xf numFmtId="177" fontId="28" fillId="0" borderId="35" xfId="64" applyNumberFormat="1" applyFont="1" applyFill="1" applyBorder="1" applyAlignment="1" applyProtection="1">
      <alignment horizontal="center" shrinkToFit="1"/>
      <protection/>
    </xf>
    <xf numFmtId="38" fontId="22" fillId="0" borderId="34" xfId="49" applyFont="1" applyFill="1" applyBorder="1" applyAlignment="1" applyProtection="1">
      <alignment horizontal="center" shrinkToFit="1"/>
      <protection/>
    </xf>
    <xf numFmtId="38" fontId="22" fillId="0" borderId="36" xfId="49" applyFont="1" applyFill="1" applyBorder="1" applyAlignment="1" applyProtection="1">
      <alignment vertical="center" shrinkToFit="1"/>
      <protection/>
    </xf>
    <xf numFmtId="0" fontId="0" fillId="0" borderId="37" xfId="0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26" fillId="0" borderId="17" xfId="49" applyFont="1" applyBorder="1" applyAlignment="1">
      <alignment vertical="center" shrinkToFit="1"/>
    </xf>
    <xf numFmtId="38" fontId="4" fillId="0" borderId="39" xfId="49" applyFont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0" borderId="40" xfId="49" applyFont="1" applyBorder="1" applyAlignment="1">
      <alignment vertical="center" shrinkToFit="1"/>
    </xf>
    <xf numFmtId="0" fontId="22" fillId="0" borderId="38" xfId="0" applyFont="1" applyBorder="1" applyAlignment="1" quotePrefix="1">
      <alignment horizontal="center" vertical="center" shrinkToFit="1"/>
    </xf>
    <xf numFmtId="38" fontId="26" fillId="0" borderId="38" xfId="49" applyFont="1" applyFill="1" applyBorder="1" applyAlignment="1" quotePrefix="1">
      <alignment horizontal="right" vertical="center" shrinkToFit="1"/>
    </xf>
    <xf numFmtId="38" fontId="22" fillId="0" borderId="41" xfId="49" applyFont="1" applyFill="1" applyBorder="1" applyAlignment="1" applyProtection="1">
      <alignment vertical="center" shrinkToFit="1"/>
      <protection/>
    </xf>
    <xf numFmtId="38" fontId="22" fillId="0" borderId="32" xfId="49" applyFont="1" applyFill="1" applyBorder="1" applyAlignment="1" applyProtection="1">
      <alignment vertical="center" shrinkToFit="1"/>
      <protection/>
    </xf>
    <xf numFmtId="38" fontId="22" fillId="0" borderId="42" xfId="49" applyFont="1" applyFill="1" applyBorder="1" applyAlignment="1" applyProtection="1">
      <alignment vertical="center" shrinkToFit="1"/>
      <protection/>
    </xf>
    <xf numFmtId="38" fontId="22" fillId="0" borderId="43" xfId="49" applyFont="1" applyFill="1" applyBorder="1" applyAlignment="1" applyProtection="1">
      <alignment vertical="center" shrinkToFit="1"/>
      <protection/>
    </xf>
    <xf numFmtId="0" fontId="0" fillId="0" borderId="44" xfId="0" applyBorder="1" applyAlignment="1">
      <alignment horizontal="center" vertical="center"/>
    </xf>
    <xf numFmtId="0" fontId="40" fillId="0" borderId="44" xfId="0" applyFont="1" applyBorder="1" applyAlignment="1" quotePrefix="1">
      <alignment horizontal="left" vertical="center" shrinkToFit="1"/>
    </xf>
    <xf numFmtId="38" fontId="26" fillId="0" borderId="44" xfId="49" applyFont="1" applyFill="1" applyBorder="1" applyAlignment="1" quotePrefix="1">
      <alignment horizontal="right" vertical="center" shrinkToFit="1"/>
    </xf>
    <xf numFmtId="38" fontId="22" fillId="0" borderId="29" xfId="49" applyFont="1" applyFill="1" applyBorder="1" applyAlignment="1" applyProtection="1">
      <alignment vertical="center" shrinkToFit="1"/>
      <protection/>
    </xf>
    <xf numFmtId="38" fontId="22" fillId="0" borderId="16" xfId="49" applyFont="1" applyFill="1" applyBorder="1" applyAlignment="1" applyProtection="1">
      <alignment vertical="center" shrinkToFit="1"/>
      <protection/>
    </xf>
    <xf numFmtId="38" fontId="22" fillId="0" borderId="27" xfId="49" applyFont="1" applyFill="1" applyBorder="1" applyAlignment="1" applyProtection="1">
      <alignment vertical="center" shrinkToFit="1"/>
      <protection/>
    </xf>
    <xf numFmtId="38" fontId="22" fillId="0" borderId="0" xfId="49" applyFont="1" applyFill="1" applyBorder="1" applyAlignment="1" applyProtection="1">
      <alignment vertical="center" shrinkToFit="1"/>
      <protection/>
    </xf>
    <xf numFmtId="0" fontId="0" fillId="0" borderId="45" xfId="0" applyBorder="1" applyAlignment="1">
      <alignment vertical="center"/>
    </xf>
    <xf numFmtId="0" fontId="26" fillId="0" borderId="46" xfId="0" applyFont="1" applyFill="1" applyBorder="1" applyAlignment="1">
      <alignment horizontal="center" vertical="center" shrinkToFit="1"/>
    </xf>
    <xf numFmtId="0" fontId="4" fillId="0" borderId="44" xfId="0" applyFont="1" applyBorder="1" applyAlignment="1" quotePrefix="1">
      <alignment horizontal="left" vertical="center" wrapText="1" shrinkToFit="1"/>
    </xf>
    <xf numFmtId="0" fontId="4" fillId="0" borderId="46" xfId="0" applyFont="1" applyBorder="1" applyAlignment="1">
      <alignment vertical="center"/>
    </xf>
    <xf numFmtId="0" fontId="4" fillId="0" borderId="38" xfId="0" applyFont="1" applyBorder="1" applyAlignment="1" quotePrefix="1">
      <alignment vertical="center" shrinkToFit="1"/>
    </xf>
    <xf numFmtId="0" fontId="4" fillId="0" borderId="44" xfId="0" applyFont="1" applyBorder="1" applyAlignment="1" quotePrefix="1">
      <alignment horizontal="left" vertical="center" shrinkToFit="1"/>
    </xf>
    <xf numFmtId="0" fontId="4" fillId="0" borderId="38" xfId="0" applyFont="1" applyBorder="1" applyAlignment="1" quotePrefix="1">
      <alignment horizontal="left" vertical="center" shrinkToFit="1"/>
    </xf>
    <xf numFmtId="0" fontId="0" fillId="0" borderId="47" xfId="0" applyBorder="1" applyAlignment="1">
      <alignment horizontal="center" vertical="center"/>
    </xf>
    <xf numFmtId="38" fontId="4" fillId="0" borderId="48" xfId="49" applyFont="1" applyBorder="1" applyAlignment="1">
      <alignment vertical="center" shrinkToFit="1"/>
    </xf>
    <xf numFmtId="0" fontId="22" fillId="24" borderId="49" xfId="64" applyFont="1" applyFill="1" applyBorder="1" applyAlignment="1" applyProtection="1">
      <alignment horizontal="center" vertical="center"/>
      <protection/>
    </xf>
    <xf numFmtId="38" fontId="28" fillId="0" borderId="50" xfId="49" applyFont="1" applyFill="1" applyBorder="1" applyAlignment="1" applyProtection="1">
      <alignment horizontal="center" shrinkToFit="1"/>
      <protection/>
    </xf>
    <xf numFmtId="38" fontId="28" fillId="0" borderId="51" xfId="49" applyFont="1" applyFill="1" applyBorder="1" applyAlignment="1" applyProtection="1">
      <alignment horizontal="center" shrinkToFit="1"/>
      <protection/>
    </xf>
    <xf numFmtId="177" fontId="28" fillId="0" borderId="52" xfId="64" applyNumberFormat="1" applyFont="1" applyFill="1" applyBorder="1" applyAlignment="1" applyProtection="1">
      <alignment horizontal="center" shrinkToFit="1"/>
      <protection/>
    </xf>
    <xf numFmtId="38" fontId="22" fillId="0" borderId="51" xfId="49" applyFont="1" applyFill="1" applyBorder="1" applyAlignment="1" applyProtection="1">
      <alignment horizontal="center" shrinkToFit="1"/>
      <protection/>
    </xf>
    <xf numFmtId="38" fontId="22" fillId="0" borderId="40" xfId="49" applyFont="1" applyFill="1" applyBorder="1" applyAlignment="1" applyProtection="1">
      <alignment vertical="center" shrinkToFit="1"/>
      <protection/>
    </xf>
    <xf numFmtId="38" fontId="22" fillId="0" borderId="53" xfId="49" applyFont="1" applyFill="1" applyBorder="1" applyAlignment="1" applyProtection="1">
      <alignment vertical="center" shrinkToFit="1"/>
      <protection/>
    </xf>
    <xf numFmtId="38" fontId="22" fillId="0" borderId="50" xfId="49" applyFont="1" applyFill="1" applyBorder="1" applyAlignment="1" applyProtection="1">
      <alignment vertical="center" shrinkToFit="1"/>
      <protection/>
    </xf>
    <xf numFmtId="0" fontId="22" fillId="24" borderId="54" xfId="64" applyFont="1" applyFill="1" applyBorder="1" applyAlignment="1" applyProtection="1">
      <alignment horizontal="center" vertical="center"/>
      <protection/>
    </xf>
    <xf numFmtId="0" fontId="22" fillId="24" borderId="55" xfId="64" applyFont="1" applyFill="1" applyBorder="1" applyAlignment="1" applyProtection="1">
      <alignment horizontal="center" vertical="center"/>
      <protection/>
    </xf>
    <xf numFmtId="38" fontId="28" fillId="0" borderId="56" xfId="49" applyFont="1" applyFill="1" applyBorder="1" applyAlignment="1" applyProtection="1">
      <alignment horizontal="center" shrinkToFit="1"/>
      <protection/>
    </xf>
    <xf numFmtId="38" fontId="28" fillId="0" borderId="57" xfId="49" applyFont="1" applyFill="1" applyBorder="1" applyAlignment="1" applyProtection="1">
      <alignment horizontal="center" shrinkToFit="1"/>
      <protection/>
    </xf>
    <xf numFmtId="177" fontId="28" fillId="0" borderId="58" xfId="64" applyNumberFormat="1" applyFont="1" applyFill="1" applyBorder="1" applyAlignment="1" applyProtection="1">
      <alignment horizontal="center" shrinkToFit="1"/>
      <protection/>
    </xf>
    <xf numFmtId="38" fontId="22" fillId="0" borderId="57" xfId="49" applyFont="1" applyFill="1" applyBorder="1" applyAlignment="1" applyProtection="1">
      <alignment horizontal="center" shrinkToFit="1"/>
      <protection/>
    </xf>
    <xf numFmtId="38" fontId="22" fillId="0" borderId="59" xfId="49" applyFont="1" applyFill="1" applyBorder="1" applyAlignment="1" applyProtection="1">
      <alignment vertical="center" shrinkToFit="1"/>
      <protection/>
    </xf>
    <xf numFmtId="38" fontId="22" fillId="0" borderId="60" xfId="49" applyFont="1" applyFill="1" applyBorder="1" applyAlignment="1" applyProtection="1">
      <alignment vertical="center" shrinkToFit="1"/>
      <protection/>
    </xf>
    <xf numFmtId="38" fontId="22" fillId="0" borderId="56" xfId="49" applyFont="1" applyFill="1" applyBorder="1" applyAlignment="1" applyProtection="1">
      <alignment vertical="center" shrinkToFit="1"/>
      <protection/>
    </xf>
    <xf numFmtId="38" fontId="4" fillId="0" borderId="59" xfId="49" applyFont="1" applyBorder="1" applyAlignment="1">
      <alignment vertical="center" shrinkToFit="1"/>
    </xf>
    <xf numFmtId="0" fontId="29" fillId="0" borderId="0" xfId="0" applyFont="1" applyAlignment="1" quotePrefix="1">
      <alignment vertical="center"/>
    </xf>
    <xf numFmtId="0" fontId="30" fillId="0" borderId="0" xfId="0" applyFont="1" applyAlignment="1" quotePrefix="1">
      <alignment vertical="center"/>
    </xf>
    <xf numFmtId="0" fontId="41" fillId="0" borderId="0" xfId="0" applyFont="1" applyAlignment="1" quotePrefix="1">
      <alignment horizontal="right"/>
    </xf>
    <xf numFmtId="0" fontId="0" fillId="0" borderId="61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vertical="center"/>
    </xf>
    <xf numFmtId="38" fontId="26" fillId="0" borderId="61" xfId="49" applyFont="1" applyBorder="1" applyAlignment="1">
      <alignment vertical="center" shrinkToFit="1"/>
    </xf>
    <xf numFmtId="38" fontId="4" fillId="0" borderId="61" xfId="49" applyFont="1" applyBorder="1" applyAlignment="1">
      <alignment vertical="center" shrinkToFit="1"/>
    </xf>
    <xf numFmtId="176" fontId="22" fillId="0" borderId="61" xfId="64" applyNumberFormat="1" applyFont="1" applyFill="1" applyBorder="1" applyAlignment="1" applyProtection="1">
      <alignment vertical="center"/>
      <protection/>
    </xf>
    <xf numFmtId="0" fontId="4" fillId="25" borderId="62" xfId="0" applyFont="1" applyFill="1" applyBorder="1" applyAlignment="1" quotePrefix="1">
      <alignment vertical="center" shrinkToFit="1"/>
    </xf>
    <xf numFmtId="38" fontId="26" fillId="25" borderId="62" xfId="49" applyFont="1" applyFill="1" applyBorder="1" applyAlignment="1" quotePrefix="1">
      <alignment horizontal="right" vertical="center" shrinkToFit="1"/>
    </xf>
    <xf numFmtId="38" fontId="22" fillId="25" borderId="63" xfId="49" applyFont="1" applyFill="1" applyBorder="1" applyAlignment="1" applyProtection="1">
      <alignment vertical="center" shrinkToFit="1"/>
      <protection/>
    </xf>
    <xf numFmtId="38" fontId="22" fillId="25" borderId="64" xfId="49" applyFont="1" applyFill="1" applyBorder="1" applyAlignment="1" applyProtection="1">
      <alignment vertical="center" shrinkToFit="1"/>
      <protection/>
    </xf>
    <xf numFmtId="38" fontId="22" fillId="25" borderId="65" xfId="49" applyFont="1" applyFill="1" applyBorder="1" applyAlignment="1" applyProtection="1">
      <alignment vertical="center" shrinkToFit="1"/>
      <protection/>
    </xf>
    <xf numFmtId="38" fontId="22" fillId="25" borderId="66" xfId="49" applyFont="1" applyFill="1" applyBorder="1" applyAlignment="1" applyProtection="1">
      <alignment vertical="center" shrinkToFit="1"/>
      <protection/>
    </xf>
    <xf numFmtId="38" fontId="22" fillId="25" borderId="67" xfId="49" applyFont="1" applyFill="1" applyBorder="1" applyAlignment="1" applyProtection="1">
      <alignment vertical="center" shrinkToFit="1"/>
      <protection/>
    </xf>
    <xf numFmtId="38" fontId="22" fillId="25" borderId="68" xfId="49" applyFont="1" applyFill="1" applyBorder="1" applyAlignment="1" applyProtection="1">
      <alignment vertical="center" shrinkToFit="1"/>
      <protection/>
    </xf>
    <xf numFmtId="0" fontId="4" fillId="25" borderId="18" xfId="0" applyFont="1" applyFill="1" applyBorder="1" applyAlignment="1">
      <alignment vertical="center"/>
    </xf>
    <xf numFmtId="38" fontId="4" fillId="25" borderId="18" xfId="49" applyFont="1" applyFill="1" applyBorder="1" applyAlignment="1">
      <alignment vertical="center" shrinkToFit="1"/>
    </xf>
    <xf numFmtId="176" fontId="22" fillId="25" borderId="30" xfId="64" applyNumberFormat="1" applyFont="1" applyFill="1" applyBorder="1" applyAlignment="1" applyProtection="1">
      <alignment vertical="center" shrinkToFit="1"/>
      <protection/>
    </xf>
    <xf numFmtId="176" fontId="22" fillId="25" borderId="12" xfId="64" applyNumberFormat="1" applyFont="1" applyFill="1" applyBorder="1" applyAlignment="1" applyProtection="1">
      <alignment horizontal="right" vertical="center" shrinkToFit="1"/>
      <protection/>
    </xf>
    <xf numFmtId="176" fontId="22" fillId="25" borderId="51" xfId="64" applyNumberFormat="1" applyFont="1" applyFill="1" applyBorder="1" applyAlignment="1" applyProtection="1">
      <alignment horizontal="right" vertical="center" shrinkToFit="1"/>
      <protection/>
    </xf>
    <xf numFmtId="176" fontId="22" fillId="25" borderId="57" xfId="64" applyNumberFormat="1" applyFont="1" applyFill="1" applyBorder="1" applyAlignment="1" applyProtection="1">
      <alignment horizontal="right" vertical="center" shrinkToFit="1"/>
      <protection/>
    </xf>
    <xf numFmtId="176" fontId="22" fillId="25" borderId="34" xfId="64" applyNumberFormat="1" applyFont="1" applyFill="1" applyBorder="1" applyAlignment="1" applyProtection="1">
      <alignment horizontal="right" vertical="center" shrinkToFit="1"/>
      <protection/>
    </xf>
    <xf numFmtId="0" fontId="4" fillId="25" borderId="44" xfId="0" applyFont="1" applyFill="1" applyBorder="1" applyAlignment="1">
      <alignment vertical="center"/>
    </xf>
    <xf numFmtId="38" fontId="4" fillId="25" borderId="69" xfId="49" applyFont="1" applyFill="1" applyBorder="1" applyAlignment="1">
      <alignment vertical="center" shrinkToFit="1"/>
    </xf>
    <xf numFmtId="176" fontId="22" fillId="25" borderId="29" xfId="64" applyNumberFormat="1" applyFont="1" applyFill="1" applyBorder="1" applyAlignment="1" applyProtection="1">
      <alignment vertical="center" shrinkToFit="1"/>
      <protection/>
    </xf>
    <xf numFmtId="176" fontId="22" fillId="25" borderId="16" xfId="64" applyNumberFormat="1" applyFont="1" applyFill="1" applyBorder="1" applyAlignment="1" applyProtection="1">
      <alignment horizontal="right" vertical="center" shrinkToFit="1"/>
      <protection/>
    </xf>
    <xf numFmtId="176" fontId="22" fillId="25" borderId="50" xfId="64" applyNumberFormat="1" applyFont="1" applyFill="1" applyBorder="1" applyAlignment="1" applyProtection="1">
      <alignment horizontal="right" vertical="center" shrinkToFit="1"/>
      <protection/>
    </xf>
    <xf numFmtId="176" fontId="22" fillId="25" borderId="56" xfId="64" applyNumberFormat="1" applyFont="1" applyFill="1" applyBorder="1" applyAlignment="1" applyProtection="1">
      <alignment horizontal="right" vertical="center" shrinkToFit="1"/>
      <protection/>
    </xf>
    <xf numFmtId="176" fontId="22" fillId="25" borderId="0" xfId="64" applyNumberFormat="1" applyFont="1" applyFill="1" applyBorder="1" applyAlignment="1" applyProtection="1">
      <alignment horizontal="right" vertical="center" shrinkToFit="1"/>
      <protection/>
    </xf>
    <xf numFmtId="38" fontId="4" fillId="25" borderId="44" xfId="49" applyFont="1" applyFill="1" applyBorder="1" applyAlignment="1">
      <alignment vertical="center" shrinkToFit="1"/>
    </xf>
    <xf numFmtId="176" fontId="22" fillId="25" borderId="29" xfId="64" applyNumberFormat="1" applyFont="1" applyFill="1" applyBorder="1" applyAlignment="1" applyProtection="1">
      <alignment horizontal="right" vertical="center" shrinkToFit="1"/>
      <protection/>
    </xf>
    <xf numFmtId="0" fontId="4" fillId="25" borderId="70" xfId="0" applyFont="1" applyFill="1" applyBorder="1" applyAlignment="1">
      <alignment horizontal="center" vertical="center"/>
    </xf>
    <xf numFmtId="0" fontId="26" fillId="25" borderId="71" xfId="0" applyFont="1" applyFill="1" applyBorder="1" applyAlignment="1">
      <alignment horizontal="center" vertical="center" shrinkToFit="1"/>
    </xf>
    <xf numFmtId="0" fontId="4" fillId="25" borderId="72" xfId="0" applyFont="1" applyFill="1" applyBorder="1" applyAlignment="1">
      <alignment vertical="center"/>
    </xf>
    <xf numFmtId="38" fontId="26" fillId="25" borderId="73" xfId="49" applyFont="1" applyFill="1" applyBorder="1" applyAlignment="1">
      <alignment vertical="center" shrinkToFit="1"/>
    </xf>
    <xf numFmtId="38" fontId="4" fillId="25" borderId="74" xfId="49" applyFont="1" applyFill="1" applyBorder="1" applyAlignment="1">
      <alignment vertical="center" shrinkToFit="1"/>
    </xf>
    <xf numFmtId="38" fontId="4" fillId="25" borderId="75" xfId="49" applyFont="1" applyFill="1" applyBorder="1" applyAlignment="1">
      <alignment vertical="center" shrinkToFit="1"/>
    </xf>
    <xf numFmtId="38" fontId="4" fillId="25" borderId="76" xfId="49" applyFont="1" applyFill="1" applyBorder="1" applyAlignment="1">
      <alignment vertical="center" shrinkToFit="1"/>
    </xf>
    <xf numFmtId="38" fontId="4" fillId="25" borderId="77" xfId="49" applyFont="1" applyFill="1" applyBorder="1" applyAlignment="1">
      <alignment vertical="center" shrinkToFit="1"/>
    </xf>
    <xf numFmtId="38" fontId="4" fillId="25" borderId="78" xfId="49" applyFont="1" applyFill="1" applyBorder="1" applyAlignment="1">
      <alignment vertical="center" shrinkToFit="1"/>
    </xf>
    <xf numFmtId="176" fontId="33" fillId="0" borderId="79" xfId="64" applyNumberFormat="1" applyFont="1" applyFill="1" applyBorder="1" applyAlignment="1" applyProtection="1">
      <alignment vertical="center" wrapText="1"/>
      <protection/>
    </xf>
    <xf numFmtId="0" fontId="4" fillId="25" borderId="80" xfId="0" applyFont="1" applyFill="1" applyBorder="1" applyAlignment="1">
      <alignment vertical="center"/>
    </xf>
    <xf numFmtId="0" fontId="0" fillId="25" borderId="81" xfId="0" applyFill="1" applyBorder="1" applyAlignment="1">
      <alignment vertical="center"/>
    </xf>
    <xf numFmtId="0" fontId="0" fillId="25" borderId="82" xfId="0" applyFill="1" applyBorder="1" applyAlignment="1">
      <alignment vertical="center"/>
    </xf>
    <xf numFmtId="0" fontId="4" fillId="25" borderId="62" xfId="0" applyFont="1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0" fontId="42" fillId="0" borderId="0" xfId="0" applyFont="1" applyAlignment="1" quotePrefix="1">
      <alignment horizontal="center"/>
    </xf>
    <xf numFmtId="38" fontId="4" fillId="0" borderId="44" xfId="49" applyFont="1" applyFill="1" applyBorder="1" applyAlignment="1" quotePrefix="1">
      <alignment horizontal="right" vertical="center" shrinkToFit="1"/>
    </xf>
    <xf numFmtId="38" fontId="4" fillId="0" borderId="18" xfId="49" applyFont="1" applyFill="1" applyBorder="1" applyAlignment="1" quotePrefix="1">
      <alignment horizontal="right" vertical="center" shrinkToFit="1"/>
    </xf>
    <xf numFmtId="38" fontId="4" fillId="0" borderId="69" xfId="49" applyFont="1" applyFill="1" applyBorder="1" applyAlignment="1" quotePrefix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4" fillId="25" borderId="69" xfId="0" applyFont="1" applyFill="1" applyBorder="1" applyAlignment="1">
      <alignment horizontal="left" vertical="center" shrinkToFit="1"/>
    </xf>
    <xf numFmtId="0" fontId="0" fillId="25" borderId="37" xfId="0" applyFill="1" applyBorder="1" applyAlignment="1">
      <alignment horizontal="left" vertical="center" shrinkToFit="1"/>
    </xf>
    <xf numFmtId="0" fontId="0" fillId="0" borderId="8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4" xfId="0" applyBorder="1" applyAlignment="1">
      <alignment vertical="center"/>
    </xf>
    <xf numFmtId="0" fontId="29" fillId="0" borderId="0" xfId="0" applyFont="1" applyAlignment="1" quotePrefix="1">
      <alignment vertical="center"/>
    </xf>
    <xf numFmtId="0" fontId="4" fillId="0" borderId="85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22" fillId="24" borderId="83" xfId="64" applyFont="1" applyFill="1" applyBorder="1" applyAlignment="1" applyProtection="1">
      <alignment horizontal="center" vertical="center" shrinkToFit="1"/>
      <protection/>
    </xf>
    <xf numFmtId="0" fontId="22" fillId="24" borderId="43" xfId="64" applyFont="1" applyFill="1" applyBorder="1" applyAlignment="1" applyProtection="1">
      <alignment horizontal="center" vertical="center" shrinkToFit="1"/>
      <protection/>
    </xf>
    <xf numFmtId="0" fontId="22" fillId="24" borderId="88" xfId="64" applyFont="1" applyFill="1" applyBorder="1" applyAlignment="1" applyProtection="1">
      <alignment horizontal="center" vertical="center" shrinkToFit="1"/>
      <protection/>
    </xf>
    <xf numFmtId="0" fontId="22" fillId="24" borderId="26" xfId="64" applyFont="1" applyFill="1" applyBorder="1" applyAlignment="1" applyProtection="1">
      <alignment horizontal="center" vertical="center" shrinkToFit="1"/>
      <protection/>
    </xf>
    <xf numFmtId="0" fontId="22" fillId="24" borderId="0" xfId="64" applyFont="1" applyFill="1" applyBorder="1" applyAlignment="1" applyProtection="1">
      <alignment horizontal="center" vertical="center" shrinkToFit="1"/>
      <protection/>
    </xf>
    <xf numFmtId="0" fontId="22" fillId="24" borderId="89" xfId="64" applyFont="1" applyFill="1" applyBorder="1" applyAlignment="1" applyProtection="1">
      <alignment horizontal="center" vertical="center" shrinkToFit="1"/>
      <protection/>
    </xf>
    <xf numFmtId="38" fontId="31" fillId="0" borderId="90" xfId="49" applyFont="1" applyFill="1" applyBorder="1" applyAlignment="1" applyProtection="1">
      <alignment horizontal="center" vertical="center" wrapText="1" shrinkToFit="1"/>
      <protection/>
    </xf>
    <xf numFmtId="38" fontId="31" fillId="0" borderId="91" xfId="49" applyFont="1" applyFill="1" applyBorder="1" applyAlignment="1" applyProtection="1">
      <alignment horizontal="center" vertical="center" shrinkToFit="1"/>
      <protection/>
    </xf>
    <xf numFmtId="38" fontId="31" fillId="0" borderId="92" xfId="49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3" xfId="0" applyBorder="1" applyAlignment="1">
      <alignment vertical="center" wrapText="1"/>
    </xf>
    <xf numFmtId="38" fontId="22" fillId="0" borderId="90" xfId="49" applyFont="1" applyFill="1" applyBorder="1" applyAlignment="1" applyProtection="1">
      <alignment horizontal="center" vertical="center" shrinkToFit="1"/>
      <protection/>
    </xf>
    <xf numFmtId="38" fontId="22" fillId="0" borderId="91" xfId="49" applyFont="1" applyFill="1" applyBorder="1" applyAlignment="1" applyProtection="1">
      <alignment horizontal="center" vertical="center" shrinkToFit="1"/>
      <protection/>
    </xf>
    <xf numFmtId="38" fontId="22" fillId="0" borderId="92" xfId="49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Alignment="1" quotePrefix="1">
      <alignment horizontal="center"/>
    </xf>
    <xf numFmtId="0" fontId="0" fillId="0" borderId="45" xfId="0" applyBorder="1" applyAlignment="1">
      <alignment vertical="center"/>
    </xf>
    <xf numFmtId="0" fontId="43" fillId="0" borderId="0" xfId="0" applyFont="1" applyFill="1" applyAlignment="1" quotePrefix="1">
      <alignment horizont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4" fillId="24" borderId="93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center" vertical="center"/>
    </xf>
    <xf numFmtId="0" fontId="4" fillId="24" borderId="95" xfId="0" applyFont="1" applyFill="1" applyBorder="1" applyAlignment="1">
      <alignment horizontal="center" vertical="center"/>
    </xf>
    <xf numFmtId="0" fontId="4" fillId="24" borderId="83" xfId="0" applyFont="1" applyFill="1" applyBorder="1" applyAlignment="1" quotePrefix="1">
      <alignment horizontal="center" vertical="center"/>
    </xf>
    <xf numFmtId="0" fontId="4" fillId="24" borderId="26" xfId="0" applyFont="1" applyFill="1" applyBorder="1" applyAlignment="1" quotePrefix="1">
      <alignment horizontal="center" vertical="center"/>
    </xf>
    <xf numFmtId="0" fontId="4" fillId="24" borderId="84" xfId="0" applyFont="1" applyFill="1" applyBorder="1" applyAlignment="1" quotePrefix="1">
      <alignment horizontal="center" vertical="center"/>
    </xf>
    <xf numFmtId="38" fontId="31" fillId="25" borderId="96" xfId="49" applyFont="1" applyFill="1" applyBorder="1" applyAlignment="1" applyProtection="1">
      <alignment horizontal="center" vertical="center" wrapText="1" shrinkToFit="1"/>
      <protection/>
    </xf>
    <xf numFmtId="38" fontId="26" fillId="25" borderId="97" xfId="49" applyFont="1" applyFill="1" applyBorder="1" applyAlignment="1" applyProtection="1">
      <alignment horizontal="center" vertical="center" shrinkToFit="1"/>
      <protection/>
    </xf>
    <xf numFmtId="38" fontId="26" fillId="25" borderId="98" xfId="49" applyFont="1" applyFill="1" applyBorder="1" applyAlignment="1" applyProtection="1">
      <alignment horizontal="center" vertical="center" shrinkToFit="1"/>
      <protection/>
    </xf>
    <xf numFmtId="38" fontId="4" fillId="24" borderId="38" xfId="49" applyFont="1" applyFill="1" applyBorder="1" applyAlignment="1" quotePrefix="1">
      <alignment horizontal="center" vertical="center" wrapText="1"/>
    </xf>
    <xf numFmtId="38" fontId="4" fillId="24" borderId="44" xfId="49" applyFont="1" applyFill="1" applyBorder="1" applyAlignment="1" quotePrefix="1">
      <alignment horizontal="center" vertical="center" wrapText="1"/>
    </xf>
    <xf numFmtId="38" fontId="4" fillId="24" borderId="37" xfId="49" applyFont="1" applyFill="1" applyBorder="1" applyAlignment="1" quotePrefix="1">
      <alignment horizontal="center" vertical="center" wrapText="1"/>
    </xf>
    <xf numFmtId="0" fontId="26" fillId="0" borderId="99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0" fontId="26" fillId="0" borderId="100" xfId="0" applyFont="1" applyFill="1" applyBorder="1" applyAlignment="1">
      <alignment horizontal="center" vertical="center" shrinkToFit="1"/>
    </xf>
    <xf numFmtId="0" fontId="40" fillId="0" borderId="3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6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25" borderId="69" xfId="0" applyFont="1" applyFill="1" applyBorder="1" applyAlignment="1">
      <alignment vertical="center"/>
    </xf>
    <xf numFmtId="0" fontId="4" fillId="25" borderId="62" xfId="0" applyFont="1" applyFill="1" applyBorder="1" applyAlignment="1">
      <alignment horizontal="left" vertical="center" shrinkToFit="1"/>
    </xf>
    <xf numFmtId="0" fontId="4" fillId="25" borderId="18" xfId="0" applyFont="1" applyFill="1" applyBorder="1" applyAlignment="1">
      <alignment horizontal="lef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年次計画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57150</xdr:rowOff>
    </xdr:from>
    <xdr:to>
      <xdr:col>9</xdr:col>
      <xdr:colOff>514350</xdr:colOff>
      <xdr:row>8</xdr:row>
      <xdr:rowOff>28575</xdr:rowOff>
    </xdr:to>
    <xdr:sp>
      <xdr:nvSpPr>
        <xdr:cNvPr id="1" name="AutoShape 9"/>
        <xdr:cNvSpPr>
          <a:spLocks/>
        </xdr:cNvSpPr>
      </xdr:nvSpPr>
      <xdr:spPr>
        <a:xfrm>
          <a:off x="7810500" y="1924050"/>
          <a:ext cx="1628775" cy="285750"/>
        </a:xfrm>
        <a:prstGeom prst="leftRightArrow">
          <a:avLst>
            <a:gd name="adj1" fmla="val -21824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95250</xdr:rowOff>
    </xdr:from>
    <xdr:to>
      <xdr:col>14</xdr:col>
      <xdr:colOff>523875</xdr:colOff>
      <xdr:row>10</xdr:row>
      <xdr:rowOff>47625</xdr:rowOff>
    </xdr:to>
    <xdr:sp>
      <xdr:nvSpPr>
        <xdr:cNvPr id="2" name="AutoShape 9"/>
        <xdr:cNvSpPr>
          <a:spLocks/>
        </xdr:cNvSpPr>
      </xdr:nvSpPr>
      <xdr:spPr>
        <a:xfrm>
          <a:off x="8982075" y="2590800"/>
          <a:ext cx="3371850" cy="266700"/>
        </a:xfrm>
        <a:prstGeom prst="leftRightArrow">
          <a:avLst>
            <a:gd name="adj1" fmla="val -37212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95250</xdr:rowOff>
    </xdr:from>
    <xdr:to>
      <xdr:col>12</xdr:col>
      <xdr:colOff>552450</xdr:colOff>
      <xdr:row>12</xdr:row>
      <xdr:rowOff>381000</xdr:rowOff>
    </xdr:to>
    <xdr:sp>
      <xdr:nvSpPr>
        <xdr:cNvPr id="3" name="AutoShape 9"/>
        <xdr:cNvSpPr>
          <a:spLocks/>
        </xdr:cNvSpPr>
      </xdr:nvSpPr>
      <xdr:spPr>
        <a:xfrm>
          <a:off x="9563100" y="3648075"/>
          <a:ext cx="1657350" cy="285750"/>
        </a:xfrm>
        <a:prstGeom prst="leftRightArrow">
          <a:avLst>
            <a:gd name="adj1" fmla="val -20717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104775</xdr:rowOff>
    </xdr:from>
    <xdr:to>
      <xdr:col>16</xdr:col>
      <xdr:colOff>514350</xdr:colOff>
      <xdr:row>15</xdr:row>
      <xdr:rowOff>371475</xdr:rowOff>
    </xdr:to>
    <xdr:sp>
      <xdr:nvSpPr>
        <xdr:cNvPr id="4" name="AutoShape 9"/>
        <xdr:cNvSpPr>
          <a:spLocks/>
        </xdr:cNvSpPr>
      </xdr:nvSpPr>
      <xdr:spPr>
        <a:xfrm>
          <a:off x="11296650" y="4943475"/>
          <a:ext cx="2209800" cy="266700"/>
        </a:xfrm>
        <a:prstGeom prst="leftRightArrow">
          <a:avLst>
            <a:gd name="adj1" fmla="val -29648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76200</xdr:rowOff>
    </xdr:from>
    <xdr:to>
      <xdr:col>16</xdr:col>
      <xdr:colOff>523875</xdr:colOff>
      <xdr:row>19</xdr:row>
      <xdr:rowOff>47625</xdr:rowOff>
    </xdr:to>
    <xdr:sp>
      <xdr:nvSpPr>
        <xdr:cNvPr id="5" name="AutoShape 9"/>
        <xdr:cNvSpPr>
          <a:spLocks/>
        </xdr:cNvSpPr>
      </xdr:nvSpPr>
      <xdr:spPr>
        <a:xfrm>
          <a:off x="8972550" y="6200775"/>
          <a:ext cx="4543425" cy="352425"/>
        </a:xfrm>
        <a:prstGeom prst="leftRightArrow">
          <a:avLst>
            <a:gd name="adj1" fmla="val -36444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57150</xdr:rowOff>
    </xdr:from>
    <xdr:to>
      <xdr:col>16</xdr:col>
      <xdr:colOff>523875</xdr:colOff>
      <xdr:row>21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7239000" y="6943725"/>
          <a:ext cx="6276975" cy="371475"/>
        </a:xfrm>
        <a:prstGeom prst="leftRightArrow">
          <a:avLst>
            <a:gd name="adj1" fmla="val -40236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</xdr:row>
      <xdr:rowOff>314325</xdr:rowOff>
    </xdr:from>
    <xdr:to>
      <xdr:col>10</xdr:col>
      <xdr:colOff>19050</xdr:colOff>
      <xdr:row>24</xdr:row>
      <xdr:rowOff>847725</xdr:rowOff>
    </xdr:to>
    <xdr:sp>
      <xdr:nvSpPr>
        <xdr:cNvPr id="7" name="直線コネクタ 2"/>
        <xdr:cNvSpPr>
          <a:spLocks/>
        </xdr:cNvSpPr>
      </xdr:nvSpPr>
      <xdr:spPr>
        <a:xfrm>
          <a:off x="9525000" y="1076325"/>
          <a:ext cx="0" cy="822960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304800</xdr:rowOff>
    </xdr:from>
    <xdr:to>
      <xdr:col>17</xdr:col>
      <xdr:colOff>19050</xdr:colOff>
      <xdr:row>24</xdr:row>
      <xdr:rowOff>857250</xdr:rowOff>
    </xdr:to>
    <xdr:sp>
      <xdr:nvSpPr>
        <xdr:cNvPr id="8" name="直線コネクタ 13"/>
        <xdr:cNvSpPr>
          <a:spLocks/>
        </xdr:cNvSpPr>
      </xdr:nvSpPr>
      <xdr:spPr>
        <a:xfrm>
          <a:off x="13592175" y="1066800"/>
          <a:ext cx="0" cy="8248650"/>
        </a:xfrm>
        <a:prstGeom prst="line">
          <a:avLst/>
        </a:prstGeom>
        <a:noFill/>
        <a:ln w="381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66675</xdr:rowOff>
    </xdr:from>
    <xdr:to>
      <xdr:col>8</xdr:col>
      <xdr:colOff>561975</xdr:colOff>
      <xdr:row>19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7229475" y="6191250"/>
          <a:ext cx="1676400" cy="361950"/>
        </a:xfrm>
        <a:prstGeom prst="leftRightArrow">
          <a:avLst>
            <a:gd name="adj1" fmla="val -13231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18</xdr:row>
      <xdr:rowOff>114300</xdr:rowOff>
    </xdr:from>
    <xdr:to>
      <xdr:col>8</xdr:col>
      <xdr:colOff>333375</xdr:colOff>
      <xdr:row>18</xdr:row>
      <xdr:rowOff>371475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7486650" y="6238875"/>
          <a:ext cx="1190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交付金事業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139"/>
  <sheetViews>
    <sheetView showGridLines="0" tabSelected="1" view="pageBreakPreview" zoomScale="70" zoomScaleSheetLayoutView="70" zoomScalePageLayoutView="83" workbookViewId="0" topLeftCell="A1">
      <selection activeCell="B2" sqref="B2"/>
    </sheetView>
  </sheetViews>
  <sheetFormatPr defaultColWidth="9.00390625" defaultRowHeight="19.5" customHeight="1"/>
  <cols>
    <col min="1" max="1" width="0.6171875" style="1" customWidth="1"/>
    <col min="2" max="2" width="11.25390625" style="1" customWidth="1"/>
    <col min="3" max="3" width="15.50390625" style="1" customWidth="1"/>
    <col min="4" max="4" width="18.25390625" style="1" customWidth="1"/>
    <col min="5" max="5" width="35.625" style="1" customWidth="1"/>
    <col min="6" max="6" width="13.00390625" style="6" bestFit="1" customWidth="1"/>
    <col min="7" max="19" width="7.625" style="3" customWidth="1"/>
    <col min="20" max="20" width="7.625" style="3" hidden="1" customWidth="1"/>
    <col min="21" max="21" width="24.50390625" style="3" customWidth="1"/>
    <col min="22" max="16384" width="9.00390625" style="1" customWidth="1"/>
  </cols>
  <sheetData>
    <row r="1" spans="2:21" ht="30" customHeight="1">
      <c r="B1" s="155" t="s">
        <v>47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2:21" ht="30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N2" s="98"/>
      <c r="P2" s="2" t="s">
        <v>50</v>
      </c>
      <c r="S2" s="96"/>
      <c r="T2" s="96"/>
      <c r="U2" s="96"/>
    </row>
    <row r="3" spans="2:21" ht="24.75" customHeight="1">
      <c r="B3" s="96"/>
      <c r="C3" s="96"/>
      <c r="D3" s="96"/>
      <c r="E3" s="96"/>
      <c r="F3" s="96"/>
      <c r="G3" s="96"/>
      <c r="H3" s="96"/>
      <c r="I3" s="96"/>
      <c r="J3" s="145" t="s">
        <v>48</v>
      </c>
      <c r="K3" s="145"/>
      <c r="L3" s="97"/>
      <c r="M3" s="145"/>
      <c r="N3" s="145"/>
      <c r="O3" s="174"/>
      <c r="P3" s="174"/>
      <c r="Q3" s="176" t="s">
        <v>53</v>
      </c>
      <c r="R3" s="176"/>
      <c r="U3" s="96"/>
    </row>
    <row r="4" spans="4:21" ht="3.75" customHeight="1" thickBot="1">
      <c r="D4" s="18"/>
      <c r="E4" s="19"/>
      <c r="F4" s="20"/>
      <c r="G4" s="21"/>
      <c r="H4" s="21"/>
      <c r="I4" s="21"/>
      <c r="J4" s="21"/>
      <c r="K4" s="21"/>
      <c r="L4" s="21"/>
      <c r="M4" s="21"/>
      <c r="N4" s="21"/>
      <c r="O4" s="21"/>
      <c r="P4" s="36"/>
      <c r="Q4" s="36"/>
      <c r="R4" s="36"/>
      <c r="S4" s="36"/>
      <c r="T4" s="36"/>
      <c r="U4" s="36"/>
    </row>
    <row r="5" spans="2:21" ht="19.5" customHeight="1">
      <c r="B5" s="72"/>
      <c r="C5" s="50"/>
      <c r="D5" s="180" t="s">
        <v>4</v>
      </c>
      <c r="E5" s="183" t="s">
        <v>5</v>
      </c>
      <c r="F5" s="189" t="s">
        <v>19</v>
      </c>
      <c r="G5" s="159" t="s">
        <v>46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77" t="s">
        <v>45</v>
      </c>
    </row>
    <row r="6" spans="2:21" ht="19.5" customHeight="1">
      <c r="B6" s="76" t="s">
        <v>20</v>
      </c>
      <c r="C6" s="62" t="s">
        <v>16</v>
      </c>
      <c r="D6" s="181"/>
      <c r="E6" s="184"/>
      <c r="F6" s="190"/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  <c r="U6" s="178"/>
    </row>
    <row r="7" spans="2:21" ht="19.5" customHeight="1" thickBot="1">
      <c r="B7" s="69"/>
      <c r="C7" s="49"/>
      <c r="D7" s="182"/>
      <c r="E7" s="185"/>
      <c r="F7" s="191"/>
      <c r="G7" s="5" t="s">
        <v>11</v>
      </c>
      <c r="H7" s="4" t="s">
        <v>10</v>
      </c>
      <c r="I7" s="4" t="s">
        <v>12</v>
      </c>
      <c r="J7" s="5" t="s">
        <v>13</v>
      </c>
      <c r="K7" s="4" t="s">
        <v>1</v>
      </c>
      <c r="L7" s="39" t="s">
        <v>2</v>
      </c>
      <c r="M7" s="5" t="s">
        <v>3</v>
      </c>
      <c r="N7" s="4" t="s">
        <v>6</v>
      </c>
      <c r="O7" s="38" t="s">
        <v>7</v>
      </c>
      <c r="P7" s="38" t="s">
        <v>8</v>
      </c>
      <c r="Q7" s="78" t="s">
        <v>9</v>
      </c>
      <c r="R7" s="87" t="s">
        <v>42</v>
      </c>
      <c r="S7" s="38" t="s">
        <v>43</v>
      </c>
      <c r="T7" s="86" t="s">
        <v>44</v>
      </c>
      <c r="U7" s="179"/>
    </row>
    <row r="8" spans="2:21" ht="24.75" customHeight="1">
      <c r="B8" s="156" t="s">
        <v>24</v>
      </c>
      <c r="C8" s="170" t="s">
        <v>30</v>
      </c>
      <c r="D8" s="195" t="s">
        <v>31</v>
      </c>
      <c r="E8" s="63" t="s">
        <v>32</v>
      </c>
      <c r="F8" s="146">
        <f>SUM(G8:U9)</f>
        <v>140000</v>
      </c>
      <c r="G8" s="34"/>
      <c r="H8" s="26"/>
      <c r="I8" s="26"/>
      <c r="J8" s="35"/>
      <c r="K8" s="26"/>
      <c r="L8" s="40"/>
      <c r="M8" s="37"/>
      <c r="N8" s="14"/>
      <c r="O8" s="14"/>
      <c r="P8" s="43"/>
      <c r="Q8" s="79"/>
      <c r="R8" s="88"/>
      <c r="S8" s="14"/>
      <c r="T8" s="17"/>
      <c r="U8" s="165" t="s">
        <v>49</v>
      </c>
    </row>
    <row r="9" spans="2:21" ht="24.75" customHeight="1">
      <c r="B9" s="157"/>
      <c r="C9" s="153"/>
      <c r="D9" s="196"/>
      <c r="E9" s="23"/>
      <c r="F9" s="147"/>
      <c r="G9" s="13"/>
      <c r="H9" s="15">
        <v>12000</v>
      </c>
      <c r="I9" s="15">
        <v>28000</v>
      </c>
      <c r="J9" s="12">
        <v>100000</v>
      </c>
      <c r="K9" s="11"/>
      <c r="L9" s="41"/>
      <c r="M9" s="16"/>
      <c r="N9" s="10"/>
      <c r="O9" s="10"/>
      <c r="P9" s="10"/>
      <c r="Q9" s="80"/>
      <c r="R9" s="89"/>
      <c r="S9" s="10"/>
      <c r="T9" s="45"/>
      <c r="U9" s="166"/>
    </row>
    <row r="10" spans="2:21" ht="24.75" customHeight="1">
      <c r="B10" s="157"/>
      <c r="C10" s="153"/>
      <c r="D10" s="197" t="s">
        <v>0</v>
      </c>
      <c r="E10" s="31" t="s">
        <v>33</v>
      </c>
      <c r="F10" s="148">
        <f>SUM(G10:U11)</f>
        <v>1109000</v>
      </c>
      <c r="G10" s="28"/>
      <c r="H10" s="29"/>
      <c r="I10" s="29"/>
      <c r="J10" s="30"/>
      <c r="K10" s="29"/>
      <c r="L10" s="42"/>
      <c r="M10" s="30"/>
      <c r="N10" s="29"/>
      <c r="O10" s="29"/>
      <c r="P10" s="29"/>
      <c r="Q10" s="81"/>
      <c r="R10" s="90"/>
      <c r="S10" s="29"/>
      <c r="T10" s="46"/>
      <c r="U10" s="166"/>
    </row>
    <row r="11" spans="2:21" ht="24.75" customHeight="1" thickBot="1">
      <c r="B11" s="157"/>
      <c r="C11" s="153"/>
      <c r="D11" s="198"/>
      <c r="E11" s="32" t="s">
        <v>41</v>
      </c>
      <c r="F11" s="149"/>
      <c r="G11" s="8"/>
      <c r="H11" s="9"/>
      <c r="I11" s="9"/>
      <c r="J11" s="16">
        <v>51000</v>
      </c>
      <c r="K11" s="7">
        <v>138000</v>
      </c>
      <c r="L11" s="41">
        <v>100000</v>
      </c>
      <c r="M11" s="16">
        <v>420000</v>
      </c>
      <c r="N11" s="7">
        <v>200000</v>
      </c>
      <c r="O11" s="7">
        <v>200000</v>
      </c>
      <c r="P11" s="7"/>
      <c r="Q11" s="82"/>
      <c r="R11" s="91"/>
      <c r="S11" s="7"/>
      <c r="T11" s="47"/>
      <c r="U11" s="166"/>
    </row>
    <row r="12" spans="2:21" ht="33.75" customHeight="1" thickBot="1">
      <c r="B12" s="158"/>
      <c r="C12" s="154"/>
      <c r="D12" s="44" t="s">
        <v>14</v>
      </c>
      <c r="E12" s="22"/>
      <c r="F12" s="27">
        <f aca="true" t="shared" si="0" ref="F12:Q12">SUM(F8:F11)</f>
        <v>1249000</v>
      </c>
      <c r="G12" s="24">
        <f t="shared" si="0"/>
        <v>0</v>
      </c>
      <c r="H12" s="24">
        <f t="shared" si="0"/>
        <v>12000</v>
      </c>
      <c r="I12" s="24">
        <f t="shared" si="0"/>
        <v>28000</v>
      </c>
      <c r="J12" s="33">
        <f t="shared" si="0"/>
        <v>151000</v>
      </c>
      <c r="K12" s="24">
        <f t="shared" si="0"/>
        <v>138000</v>
      </c>
      <c r="L12" s="25">
        <f t="shared" si="0"/>
        <v>100000</v>
      </c>
      <c r="M12" s="33">
        <f t="shared" si="0"/>
        <v>420000</v>
      </c>
      <c r="N12" s="24">
        <f t="shared" si="0"/>
        <v>200000</v>
      </c>
      <c r="O12" s="24">
        <f t="shared" si="0"/>
        <v>200000</v>
      </c>
      <c r="P12" s="24">
        <f t="shared" si="0"/>
        <v>0</v>
      </c>
      <c r="Q12" s="83">
        <f t="shared" si="0"/>
        <v>0</v>
      </c>
      <c r="R12" s="92"/>
      <c r="S12" s="24"/>
      <c r="T12" s="48"/>
      <c r="U12" s="167"/>
    </row>
    <row r="13" spans="2:21" ht="33.75" customHeight="1">
      <c r="B13" s="168" t="s">
        <v>22</v>
      </c>
      <c r="C13" s="152" t="s">
        <v>21</v>
      </c>
      <c r="D13" s="199" t="s">
        <v>25</v>
      </c>
      <c r="E13" s="73" t="s">
        <v>38</v>
      </c>
      <c r="F13" s="57"/>
      <c r="G13" s="58"/>
      <c r="H13" s="59"/>
      <c r="I13" s="59"/>
      <c r="J13" s="60"/>
      <c r="K13" s="59"/>
      <c r="L13" s="58"/>
      <c r="M13" s="60"/>
      <c r="N13" s="59"/>
      <c r="O13" s="59"/>
      <c r="P13" s="59"/>
      <c r="Q13" s="84"/>
      <c r="R13" s="93"/>
      <c r="S13" s="59"/>
      <c r="T13" s="61"/>
      <c r="U13" s="171"/>
    </row>
    <row r="14" spans="2:21" ht="33.75" customHeight="1" thickBot="1">
      <c r="B14" s="169"/>
      <c r="C14" s="153"/>
      <c r="D14" s="198"/>
      <c r="E14" s="74" t="s">
        <v>37</v>
      </c>
      <c r="F14" s="64"/>
      <c r="G14" s="65"/>
      <c r="H14" s="66"/>
      <c r="I14" s="66"/>
      <c r="J14" s="67"/>
      <c r="K14" s="66">
        <v>20000</v>
      </c>
      <c r="L14" s="65">
        <v>20000</v>
      </c>
      <c r="M14" s="67">
        <v>20000</v>
      </c>
      <c r="N14" s="66"/>
      <c r="O14" s="66"/>
      <c r="P14" s="66"/>
      <c r="Q14" s="85"/>
      <c r="R14" s="94"/>
      <c r="S14" s="66"/>
      <c r="T14" s="68"/>
      <c r="U14" s="172"/>
    </row>
    <row r="15" spans="2:21" ht="33.75" customHeight="1" thickBot="1">
      <c r="B15" s="175"/>
      <c r="C15" s="154"/>
      <c r="D15" s="44" t="s">
        <v>23</v>
      </c>
      <c r="E15" s="56"/>
      <c r="F15" s="27">
        <f>SUM(G15:Q15)</f>
        <v>60000</v>
      </c>
      <c r="G15" s="58">
        <f>G14</f>
        <v>0</v>
      </c>
      <c r="H15" s="58">
        <f aca="true" t="shared" si="1" ref="H15:Q15">H14</f>
        <v>0</v>
      </c>
      <c r="I15" s="58">
        <f t="shared" si="1"/>
        <v>0</v>
      </c>
      <c r="J15" s="58">
        <f t="shared" si="1"/>
        <v>0</v>
      </c>
      <c r="K15" s="58">
        <f t="shared" si="1"/>
        <v>20000</v>
      </c>
      <c r="L15" s="58">
        <f t="shared" si="1"/>
        <v>20000</v>
      </c>
      <c r="M15" s="58">
        <f t="shared" si="1"/>
        <v>20000</v>
      </c>
      <c r="N15" s="58">
        <f t="shared" si="1"/>
        <v>0</v>
      </c>
      <c r="O15" s="58">
        <f t="shared" si="1"/>
        <v>0</v>
      </c>
      <c r="P15" s="58">
        <f t="shared" si="1"/>
        <v>0</v>
      </c>
      <c r="Q15" s="84">
        <f t="shared" si="1"/>
        <v>0</v>
      </c>
      <c r="R15" s="93"/>
      <c r="S15" s="59"/>
      <c r="T15" s="61"/>
      <c r="U15" s="173"/>
    </row>
    <row r="16" spans="2:21" ht="33.75" customHeight="1">
      <c r="B16" s="168" t="s">
        <v>26</v>
      </c>
      <c r="C16" s="170" t="s">
        <v>34</v>
      </c>
      <c r="D16" s="200" t="s">
        <v>27</v>
      </c>
      <c r="E16" s="75" t="s">
        <v>28</v>
      </c>
      <c r="F16" s="57"/>
      <c r="G16" s="58"/>
      <c r="H16" s="59"/>
      <c r="I16" s="59"/>
      <c r="J16" s="60"/>
      <c r="K16" s="59"/>
      <c r="L16" s="58"/>
      <c r="M16" s="60"/>
      <c r="N16" s="59"/>
      <c r="O16" s="59"/>
      <c r="P16" s="59"/>
      <c r="Q16" s="84"/>
      <c r="R16" s="93"/>
      <c r="S16" s="59"/>
      <c r="T16" s="61"/>
      <c r="U16" s="165" t="s">
        <v>51</v>
      </c>
    </row>
    <row r="17" spans="2:21" ht="33.75" customHeight="1" thickBot="1">
      <c r="B17" s="169"/>
      <c r="C17" s="153"/>
      <c r="D17" s="201"/>
      <c r="E17" s="71" t="s">
        <v>29</v>
      </c>
      <c r="F17" s="64"/>
      <c r="G17" s="65"/>
      <c r="H17" s="66"/>
      <c r="I17" s="66"/>
      <c r="J17" s="67"/>
      <c r="K17" s="66"/>
      <c r="L17" s="65"/>
      <c r="M17" s="67"/>
      <c r="N17" s="66">
        <v>70000</v>
      </c>
      <c r="O17" s="66">
        <v>45000</v>
      </c>
      <c r="P17" s="66">
        <v>125000</v>
      </c>
      <c r="Q17" s="85">
        <v>60000</v>
      </c>
      <c r="R17" s="94"/>
      <c r="S17" s="66"/>
      <c r="T17" s="68"/>
      <c r="U17" s="166"/>
    </row>
    <row r="18" spans="2:21" ht="33.75" customHeight="1" thickBot="1">
      <c r="B18" s="169"/>
      <c r="C18" s="153"/>
      <c r="D18" s="70" t="s">
        <v>23</v>
      </c>
      <c r="E18" s="56"/>
      <c r="F18" s="57">
        <f>SUM(G18:Q18)</f>
        <v>300000</v>
      </c>
      <c r="G18" s="58">
        <f aca="true" t="shared" si="2" ref="G18:Q18">G17</f>
        <v>0</v>
      </c>
      <c r="H18" s="58">
        <f t="shared" si="2"/>
        <v>0</v>
      </c>
      <c r="I18" s="58">
        <f t="shared" si="2"/>
        <v>0</v>
      </c>
      <c r="J18" s="58">
        <f t="shared" si="2"/>
        <v>0</v>
      </c>
      <c r="K18" s="58">
        <f t="shared" si="2"/>
        <v>0</v>
      </c>
      <c r="L18" s="58">
        <f t="shared" si="2"/>
        <v>0</v>
      </c>
      <c r="M18" s="58">
        <f t="shared" si="2"/>
        <v>0</v>
      </c>
      <c r="N18" s="58">
        <f t="shared" si="2"/>
        <v>70000</v>
      </c>
      <c r="O18" s="58">
        <f t="shared" si="2"/>
        <v>45000</v>
      </c>
      <c r="P18" s="58">
        <f t="shared" si="2"/>
        <v>125000</v>
      </c>
      <c r="Q18" s="84">
        <f t="shared" si="2"/>
        <v>60000</v>
      </c>
      <c r="R18" s="93"/>
      <c r="S18" s="59"/>
      <c r="T18" s="61"/>
      <c r="U18" s="166"/>
    </row>
    <row r="19" spans="2:21" ht="30" customHeight="1" thickTop="1">
      <c r="B19" s="140" t="s">
        <v>15</v>
      </c>
      <c r="C19" s="143" t="s">
        <v>40</v>
      </c>
      <c r="D19" s="203" t="s">
        <v>35</v>
      </c>
      <c r="E19" s="106" t="s">
        <v>39</v>
      </c>
      <c r="F19" s="107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10"/>
      <c r="R19" s="111"/>
      <c r="S19" s="112"/>
      <c r="T19" s="113"/>
      <c r="U19" s="186" t="s">
        <v>52</v>
      </c>
    </row>
    <row r="20" spans="2:21" ht="30" customHeight="1">
      <c r="B20" s="141"/>
      <c r="C20" s="144"/>
      <c r="D20" s="204"/>
      <c r="E20" s="114"/>
      <c r="F20" s="115">
        <f>SUM(G20:Q20)</f>
        <v>2134000</v>
      </c>
      <c r="G20" s="116">
        <v>142000</v>
      </c>
      <c r="H20" s="117">
        <v>174000</v>
      </c>
      <c r="I20" s="117">
        <v>180000</v>
      </c>
      <c r="J20" s="117">
        <v>205000</v>
      </c>
      <c r="K20" s="117">
        <v>205000</v>
      </c>
      <c r="L20" s="117">
        <v>205000</v>
      </c>
      <c r="M20" s="117">
        <v>205000</v>
      </c>
      <c r="N20" s="117">
        <v>205000</v>
      </c>
      <c r="O20" s="117">
        <v>205000</v>
      </c>
      <c r="P20" s="117">
        <v>204000</v>
      </c>
      <c r="Q20" s="118">
        <v>204000</v>
      </c>
      <c r="R20" s="119"/>
      <c r="S20" s="117"/>
      <c r="T20" s="120"/>
      <c r="U20" s="187"/>
    </row>
    <row r="21" spans="2:21" ht="30" customHeight="1">
      <c r="B21" s="141"/>
      <c r="C21" s="202" t="s">
        <v>18</v>
      </c>
      <c r="D21" s="150" t="s">
        <v>35</v>
      </c>
      <c r="E21" s="121" t="s">
        <v>36</v>
      </c>
      <c r="F21" s="122"/>
      <c r="G21" s="123"/>
      <c r="H21" s="124"/>
      <c r="I21" s="124"/>
      <c r="J21" s="124"/>
      <c r="K21" s="124"/>
      <c r="L21" s="124"/>
      <c r="M21" s="124"/>
      <c r="N21" s="124"/>
      <c r="O21" s="124"/>
      <c r="P21" s="124"/>
      <c r="Q21" s="125"/>
      <c r="R21" s="126"/>
      <c r="S21" s="124"/>
      <c r="T21" s="127"/>
      <c r="U21" s="187"/>
    </row>
    <row r="22" spans="2:21" ht="30" customHeight="1" thickBot="1">
      <c r="B22" s="141"/>
      <c r="C22" s="144"/>
      <c r="D22" s="151"/>
      <c r="E22" s="121"/>
      <c r="F22" s="128">
        <f>SUM(G22:Q22)</f>
        <v>1415000</v>
      </c>
      <c r="G22" s="129">
        <v>138000</v>
      </c>
      <c r="H22" s="124">
        <v>94000</v>
      </c>
      <c r="I22" s="124">
        <v>72000</v>
      </c>
      <c r="J22" s="124">
        <v>99000</v>
      </c>
      <c r="K22" s="124">
        <v>132000</v>
      </c>
      <c r="L22" s="124">
        <v>180000</v>
      </c>
      <c r="M22" s="124">
        <v>60000</v>
      </c>
      <c r="N22" s="124">
        <v>130000</v>
      </c>
      <c r="O22" s="124">
        <v>115000</v>
      </c>
      <c r="P22" s="124">
        <v>195000</v>
      </c>
      <c r="Q22" s="125">
        <v>200000</v>
      </c>
      <c r="R22" s="126"/>
      <c r="S22" s="124"/>
      <c r="T22" s="127"/>
      <c r="U22" s="187"/>
    </row>
    <row r="23" spans="2:21" ht="30" customHeight="1" thickBot="1">
      <c r="B23" s="142"/>
      <c r="C23" s="130"/>
      <c r="D23" s="131" t="s">
        <v>14</v>
      </c>
      <c r="E23" s="132"/>
      <c r="F23" s="133">
        <f>SUM(F19:F22)</f>
        <v>3549000</v>
      </c>
      <c r="G23" s="134">
        <f>SUM(G20:G22)</f>
        <v>280000</v>
      </c>
      <c r="H23" s="135">
        <f>SUM(H20:H22)</f>
        <v>268000</v>
      </c>
      <c r="I23" s="135">
        <f>SUM(I20:I22)</f>
        <v>252000</v>
      </c>
      <c r="J23" s="135">
        <f>SUM(J20:J22)</f>
        <v>304000</v>
      </c>
      <c r="K23" s="135">
        <f aca="true" t="shared" si="3" ref="K23:Q23">SUM(K20:K22)</f>
        <v>337000</v>
      </c>
      <c r="L23" s="135">
        <f t="shared" si="3"/>
        <v>385000</v>
      </c>
      <c r="M23" s="135">
        <f t="shared" si="3"/>
        <v>265000</v>
      </c>
      <c r="N23" s="135">
        <f t="shared" si="3"/>
        <v>335000</v>
      </c>
      <c r="O23" s="135">
        <f t="shared" si="3"/>
        <v>320000</v>
      </c>
      <c r="P23" s="135">
        <f t="shared" si="3"/>
        <v>399000</v>
      </c>
      <c r="Q23" s="136">
        <f t="shared" si="3"/>
        <v>404000</v>
      </c>
      <c r="R23" s="137"/>
      <c r="S23" s="135"/>
      <c r="T23" s="138"/>
      <c r="U23" s="188"/>
    </row>
    <row r="24" spans="2:21" ht="33.75" customHeight="1" thickBot="1" thickTop="1">
      <c r="B24" s="99"/>
      <c r="C24" s="100"/>
      <c r="D24" s="101"/>
      <c r="E24" s="102"/>
      <c r="F24" s="103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</row>
    <row r="25" spans="2:21" ht="67.5" customHeight="1" thickBot="1">
      <c r="B25" s="192" t="s">
        <v>17</v>
      </c>
      <c r="C25" s="193"/>
      <c r="D25" s="194"/>
      <c r="E25" s="51"/>
      <c r="F25" s="52">
        <f>SUM(G25:Q25)</f>
        <v>5158000</v>
      </c>
      <c r="G25" s="53">
        <f aca="true" t="shared" si="4" ref="G25:Q25">G12+G15+G18+G23</f>
        <v>280000</v>
      </c>
      <c r="H25" s="54">
        <f t="shared" si="4"/>
        <v>280000</v>
      </c>
      <c r="I25" s="54">
        <f t="shared" si="4"/>
        <v>280000</v>
      </c>
      <c r="J25" s="54">
        <f t="shared" si="4"/>
        <v>455000</v>
      </c>
      <c r="K25" s="54">
        <f t="shared" si="4"/>
        <v>495000</v>
      </c>
      <c r="L25" s="54">
        <f t="shared" si="4"/>
        <v>505000</v>
      </c>
      <c r="M25" s="54">
        <f t="shared" si="4"/>
        <v>705000</v>
      </c>
      <c r="N25" s="54">
        <f t="shared" si="4"/>
        <v>605000</v>
      </c>
      <c r="O25" s="54">
        <f t="shared" si="4"/>
        <v>565000</v>
      </c>
      <c r="P25" s="54">
        <f t="shared" si="4"/>
        <v>524000</v>
      </c>
      <c r="Q25" s="55">
        <f t="shared" si="4"/>
        <v>464000</v>
      </c>
      <c r="R25" s="95"/>
      <c r="S25" s="54"/>
      <c r="T25" s="77"/>
      <c r="U25" s="139"/>
    </row>
    <row r="26" spans="7:21" ht="19.5" customHeight="1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7:21" ht="19.5" customHeight="1"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</row>
    <row r="28" spans="7:21" ht="19.5" customHeight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9.5" customHeight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9.5" customHeight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9.5" customHeight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7:21" ht="19.5" customHeight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7:21" ht="19.5" customHeight="1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7:21" ht="19.5" customHeigh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7:21" ht="19.5" customHeight="1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7:21" ht="19.5" customHeight="1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7:21" ht="19.5" customHeight="1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7:21" ht="19.5" customHeight="1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7:21" ht="19.5" customHeigh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7:21" ht="19.5" customHeight="1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7:21" ht="19.5" customHeight="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7:21" ht="19.5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7:21" ht="19.5" customHeight="1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7:21" ht="19.5" customHeigh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7:21" ht="19.5" customHeigh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7:21" ht="19.5" customHeight="1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7:21" ht="19.5" customHeight="1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7:21" ht="19.5" customHeight="1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7:21" ht="19.5" customHeight="1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7:21" ht="19.5" customHeight="1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7:21" ht="19.5" customHeight="1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7:21" ht="19.5" customHeight="1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7:21" ht="19.5" customHeight="1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7:21" ht="19.5" customHeight="1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7:21" ht="19.5" customHeight="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7:21" ht="19.5" customHeight="1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7:21" ht="19.5" customHeight="1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7:21" ht="19.5" customHeight="1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7:21" ht="19.5" customHeight="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7:21" ht="19.5" customHeight="1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7:21" ht="19.5" customHeight="1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7:21" ht="19.5" customHeight="1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7:21" ht="19.5" customHeight="1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7:21" ht="19.5" customHeight="1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7:21" ht="19.5" customHeigh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7:21" ht="19.5" customHeight="1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7:21" ht="19.5" customHeight="1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7:21" ht="19.5" customHeight="1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7:21" ht="19.5" customHeight="1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7:21" ht="19.5" customHeight="1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7:21" ht="19.5" customHeight="1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7:21" ht="19.5" customHeight="1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7:21" ht="19.5" customHeight="1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7:21" ht="19.5" customHeight="1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7:21" ht="19.5" customHeight="1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7:21" ht="19.5" customHeight="1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7:21" ht="19.5" customHeight="1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7:21" ht="19.5" customHeight="1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7:21" ht="19.5" customHeight="1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7:21" ht="19.5" customHeight="1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7:21" ht="19.5" customHeight="1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7:21" ht="19.5" customHeight="1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7:21" ht="19.5" customHeight="1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7:21" ht="19.5" customHeight="1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7:21" ht="19.5" customHeight="1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7:21" ht="19.5" customHeight="1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7:21" ht="19.5" customHeight="1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7:21" ht="19.5" customHeight="1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7:21" ht="19.5" customHeight="1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7:21" ht="19.5" customHeight="1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7:21" ht="19.5" customHeight="1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7:21" ht="19.5" customHeight="1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7:21" ht="19.5" customHeight="1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7:21" ht="19.5" customHeight="1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7:21" ht="19.5" customHeight="1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7:21" ht="19.5" customHeight="1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7:21" ht="19.5" customHeight="1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7:21" ht="19.5" customHeight="1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7:21" ht="19.5" customHeight="1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7:21" ht="19.5" customHeight="1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7:21" ht="19.5" customHeight="1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7:21" ht="19.5" customHeight="1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7:21" ht="19.5" customHeight="1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7:21" ht="19.5" customHeight="1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7:21" ht="19.5" customHeight="1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7:21" ht="19.5" customHeight="1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7:21" ht="19.5" customHeight="1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7:21" ht="19.5" customHeight="1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7:21" ht="19.5" customHeight="1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7:21" ht="19.5" customHeight="1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7:21" ht="19.5" customHeight="1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7:21" ht="19.5" customHeight="1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7:21" ht="19.5" customHeight="1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7:21" ht="19.5" customHeight="1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7:21" ht="19.5" customHeight="1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7:21" ht="19.5" customHeight="1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7:21" ht="19.5" customHeight="1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7:21" ht="19.5" customHeight="1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7:21" ht="19.5" customHeight="1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7:21" ht="19.5" customHeight="1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7:21" ht="19.5" customHeight="1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7:21" ht="19.5" customHeight="1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7:21" ht="19.5" customHeight="1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7:21" ht="19.5" customHeight="1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7:21" ht="19.5" customHeight="1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7:21" ht="19.5" customHeight="1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7:21" ht="19.5" customHeight="1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7:21" ht="19.5" customHeight="1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7:21" ht="19.5" customHeight="1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7:21" ht="19.5" customHeight="1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7:21" ht="19.5" customHeight="1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7:21" ht="19.5" customHeight="1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7:21" ht="19.5" customHeight="1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7:21" ht="19.5" customHeight="1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7:21" ht="19.5" customHeight="1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7:21" ht="19.5" customHeight="1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7:21" ht="19.5" customHeight="1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7:21" ht="19.5" customHeight="1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7:21" ht="19.5" customHeight="1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7:21" ht="19.5" customHeight="1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7:21" ht="19.5" customHeight="1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7:21" ht="19.5" customHeight="1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7:21" ht="19.5" customHeight="1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7:21" ht="19.5" customHeight="1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7:21" ht="19.5" customHeight="1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7:21" ht="19.5" customHeight="1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7:21" ht="19.5" customHeight="1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7:21" ht="19.5" customHeight="1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7:21" ht="19.5" customHeight="1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7:21" ht="19.5" customHeight="1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7:21" ht="19.5" customHeight="1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7:21" ht="19.5" customHeight="1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7:21" ht="19.5" customHeight="1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7:21" ht="19.5" customHeight="1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7:21" ht="19.5" customHeight="1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7:21" ht="19.5" customHeight="1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7:21" ht="19.5" customHeight="1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7:21" ht="19.5" customHeight="1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7:21" ht="19.5" customHeight="1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7:21" ht="19.5" customHeight="1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7:21" ht="19.5" customHeight="1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7:21" ht="19.5" customHeight="1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7:21" ht="19.5" customHeight="1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7:21" ht="19.5" customHeight="1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7:21" ht="19.5" customHeight="1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7:21" ht="19.5" customHeight="1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7:21" ht="19.5" customHeight="1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7:21" ht="19.5" customHeight="1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7:21" ht="19.5" customHeight="1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7:21" ht="19.5" customHeight="1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7:21" ht="19.5" customHeight="1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7:21" ht="19.5" customHeight="1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7:21" ht="19.5" customHeight="1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7:21" ht="19.5" customHeight="1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7:21" ht="19.5" customHeight="1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7:21" ht="19.5" customHeight="1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7:21" ht="19.5" customHeight="1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7:21" ht="19.5" customHeight="1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7:21" ht="19.5" customHeight="1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7:21" ht="19.5" customHeight="1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7:21" ht="19.5" customHeight="1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7:21" ht="19.5" customHeight="1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7:21" ht="19.5" customHeight="1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7:21" ht="19.5" customHeight="1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7:21" ht="19.5" customHeight="1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7:21" ht="19.5" customHeight="1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7:21" ht="19.5" customHeight="1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7:21" ht="19.5" customHeight="1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7:21" ht="19.5" customHeight="1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7:21" ht="19.5" customHeight="1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7:21" ht="19.5" customHeight="1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7:21" ht="19.5" customHeight="1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7:21" ht="19.5" customHeight="1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7:21" ht="19.5" customHeight="1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7:21" ht="19.5" customHeight="1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7:21" ht="19.5" customHeight="1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7:21" ht="19.5" customHeight="1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7:21" ht="19.5" customHeight="1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7:21" ht="19.5" customHeight="1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7:21" ht="19.5" customHeight="1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7:21" ht="19.5" customHeight="1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7:21" ht="19.5" customHeight="1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7:21" ht="19.5" customHeight="1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7:21" ht="19.5" customHeight="1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7:21" ht="19.5" customHeight="1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7:21" ht="19.5" customHeight="1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7:21" ht="19.5" customHeight="1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7:21" ht="19.5" customHeight="1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7:21" ht="19.5" customHeight="1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7:21" ht="19.5" customHeight="1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7:21" ht="19.5" customHeight="1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7:21" ht="19.5" customHeight="1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7:21" ht="19.5" customHeight="1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7:21" ht="19.5" customHeight="1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7:21" ht="19.5" customHeight="1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7:21" ht="19.5" customHeight="1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7:21" ht="19.5" customHeight="1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7:21" ht="19.5" customHeight="1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7:21" ht="19.5" customHeight="1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7:21" ht="19.5" customHeight="1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7:21" ht="19.5" customHeight="1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7:21" ht="19.5" customHeight="1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7:21" ht="19.5" customHeight="1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7:21" ht="19.5" customHeight="1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7:21" ht="19.5" customHeight="1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7:21" ht="19.5" customHeight="1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7:21" ht="19.5" customHeight="1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7:21" ht="19.5" customHeight="1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7:21" ht="19.5" customHeight="1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7:21" ht="19.5" customHeight="1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7:21" ht="19.5" customHeight="1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7:21" ht="19.5" customHeight="1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7:21" ht="19.5" customHeight="1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7:21" ht="19.5" customHeight="1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7:21" ht="19.5" customHeight="1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7:21" ht="19.5" customHeight="1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7:21" ht="19.5" customHeight="1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7:21" ht="19.5" customHeight="1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7:21" ht="19.5" customHeight="1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7:21" ht="19.5" customHeight="1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7:21" ht="19.5" customHeight="1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7:21" ht="19.5" customHeight="1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7:21" ht="19.5" customHeight="1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7:21" ht="19.5" customHeight="1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7:21" ht="19.5" customHeight="1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7:21" ht="19.5" customHeight="1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7:21" ht="19.5" customHeight="1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7:21" ht="19.5" customHeight="1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7:21" ht="19.5" customHeight="1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7:21" ht="19.5" customHeight="1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7:21" ht="19.5" customHeight="1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7:21" ht="19.5" customHeight="1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7:21" ht="19.5" customHeight="1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7:21" ht="19.5" customHeight="1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7:21" ht="19.5" customHeight="1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7:21" ht="19.5" customHeight="1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7:21" ht="19.5" customHeight="1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7:21" ht="19.5" customHeight="1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7:21" ht="19.5" customHeight="1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7:21" ht="19.5" customHeight="1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7:21" ht="19.5" customHeight="1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7:21" ht="19.5" customHeight="1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7:21" ht="19.5" customHeight="1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7:21" ht="19.5" customHeight="1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7:21" ht="19.5" customHeight="1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7:21" ht="19.5" customHeight="1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7:21" ht="19.5" customHeight="1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7:21" ht="19.5" customHeight="1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7:21" ht="19.5" customHeight="1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7:21" ht="19.5" customHeight="1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7:21" ht="19.5" customHeight="1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7:21" ht="19.5" customHeight="1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7:21" ht="19.5" customHeight="1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7:21" ht="19.5" customHeight="1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7:21" ht="19.5" customHeight="1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7:21" ht="19.5" customHeight="1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7:21" ht="19.5" customHeight="1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7:21" ht="19.5" customHeight="1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7:21" ht="19.5" customHeight="1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7:21" ht="19.5" customHeight="1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7:21" ht="19.5" customHeight="1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7:21" ht="19.5" customHeight="1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7:21" ht="19.5" customHeight="1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7:21" ht="19.5" customHeight="1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7:21" ht="19.5" customHeight="1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7:21" ht="19.5" customHeight="1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7:21" ht="19.5" customHeight="1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7:21" ht="19.5" customHeight="1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7:21" ht="19.5" customHeight="1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7:21" ht="19.5" customHeight="1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7:21" ht="19.5" customHeight="1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7:21" ht="19.5" customHeight="1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7:21" ht="19.5" customHeight="1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7:21" ht="19.5" customHeight="1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7:21" ht="19.5" customHeight="1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7:21" ht="19.5" customHeight="1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7:21" ht="19.5" customHeight="1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7:21" ht="19.5" customHeight="1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7:21" ht="19.5" customHeight="1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7:21" ht="19.5" customHeight="1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7:21" ht="19.5" customHeight="1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7:21" ht="19.5" customHeight="1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7:21" ht="19.5" customHeight="1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7:21" ht="19.5" customHeight="1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7:21" ht="19.5" customHeight="1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7:21" ht="19.5" customHeight="1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7:21" ht="19.5" customHeight="1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7:21" ht="19.5" customHeight="1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7:21" ht="19.5" customHeight="1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7:21" ht="19.5" customHeight="1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7:21" ht="19.5" customHeight="1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7:21" ht="19.5" customHeight="1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7:21" ht="19.5" customHeight="1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7:21" ht="19.5" customHeight="1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7:21" ht="19.5" customHeight="1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7:21" ht="19.5" customHeight="1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7:21" ht="19.5" customHeight="1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7:21" ht="19.5" customHeight="1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7:21" ht="19.5" customHeight="1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7:21" ht="19.5" customHeight="1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7:21" ht="19.5" customHeight="1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7:21" ht="19.5" customHeight="1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7:21" ht="19.5" customHeight="1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7:21" ht="19.5" customHeight="1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7:21" ht="19.5" customHeight="1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7:21" ht="19.5" customHeight="1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7:21" ht="19.5" customHeight="1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7:21" ht="19.5" customHeight="1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7:21" ht="19.5" customHeight="1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7:21" ht="19.5" customHeight="1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7:21" ht="19.5" customHeight="1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7:21" ht="19.5" customHeight="1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7:21" ht="19.5" customHeight="1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7:21" ht="19.5" customHeight="1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7:21" ht="19.5" customHeight="1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7:21" ht="19.5" customHeight="1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7:21" ht="19.5" customHeight="1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7:21" ht="19.5" customHeight="1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7:21" ht="19.5" customHeight="1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7:21" ht="19.5" customHeight="1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7:21" ht="19.5" customHeight="1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7:21" ht="19.5" customHeight="1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7:21" ht="19.5" customHeight="1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7:21" ht="19.5" customHeight="1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7:21" ht="19.5" customHeight="1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7:21" ht="19.5" customHeight="1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7:21" ht="19.5" customHeight="1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7:21" ht="19.5" customHeight="1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7:21" ht="19.5" customHeight="1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7:21" ht="19.5" customHeight="1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7:21" ht="19.5" customHeight="1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7:21" ht="19.5" customHeight="1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7:21" ht="19.5" customHeight="1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7:21" ht="19.5" customHeight="1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7:21" ht="19.5" customHeight="1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7:21" ht="19.5" customHeight="1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7:21" ht="19.5" customHeight="1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7:21" ht="19.5" customHeight="1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7:21" ht="19.5" customHeight="1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7:21" ht="19.5" customHeight="1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7:21" ht="19.5" customHeight="1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7:21" ht="19.5" customHeight="1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7:21" ht="19.5" customHeight="1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7:21" ht="19.5" customHeight="1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7:21" ht="19.5" customHeight="1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7:21" ht="19.5" customHeight="1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7:21" ht="19.5" customHeight="1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7:21" ht="19.5" customHeight="1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7:21" ht="19.5" customHeight="1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7:21" ht="19.5" customHeight="1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7:21" ht="19.5" customHeight="1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7:21" ht="19.5" customHeight="1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7:21" ht="19.5" customHeight="1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7:21" ht="19.5" customHeight="1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7:21" ht="19.5" customHeight="1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7:21" ht="19.5" customHeight="1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7:21" ht="19.5" customHeight="1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7:21" ht="19.5" customHeight="1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7:21" ht="19.5" customHeight="1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7:21" ht="19.5" customHeight="1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7:21" ht="19.5" customHeight="1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7:21" ht="19.5" customHeight="1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7:21" ht="19.5" customHeight="1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7:21" ht="19.5" customHeight="1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7:21" ht="19.5" customHeight="1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7:21" ht="19.5" customHeight="1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7:21" ht="19.5" customHeight="1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7:21" ht="19.5" customHeight="1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7:21" ht="19.5" customHeight="1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7:21" ht="19.5" customHeight="1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7:21" ht="19.5" customHeight="1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7:21" ht="19.5" customHeight="1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7:21" ht="19.5" customHeight="1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7:21" ht="19.5" customHeight="1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7:21" ht="19.5" customHeight="1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7:21" ht="19.5" customHeight="1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7:21" ht="19.5" customHeight="1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7:21" ht="19.5" customHeight="1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7:21" ht="19.5" customHeight="1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7:21" ht="19.5" customHeight="1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7:21" ht="19.5" customHeight="1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7:21" ht="19.5" customHeight="1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7:21" ht="19.5" customHeight="1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7:21" ht="19.5" customHeight="1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7:21" ht="19.5" customHeight="1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7:21" ht="19.5" customHeight="1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7:21" ht="19.5" customHeight="1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7:21" ht="19.5" customHeight="1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7:21" ht="19.5" customHeight="1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7:21" ht="19.5" customHeight="1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7:21" ht="19.5" customHeight="1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7:21" ht="19.5" customHeight="1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7:21" ht="19.5" customHeight="1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7:21" ht="19.5" customHeight="1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7:21" ht="19.5" customHeight="1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7:21" ht="19.5" customHeight="1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7:21" ht="19.5" customHeight="1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7:21" ht="19.5" customHeight="1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7:21" ht="19.5" customHeight="1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7:21" ht="19.5" customHeight="1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7:21" ht="19.5" customHeight="1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7:21" ht="19.5" customHeight="1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7:21" ht="19.5" customHeight="1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7:21" ht="19.5" customHeight="1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7:21" ht="19.5" customHeight="1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7:21" ht="19.5" customHeight="1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7:21" ht="19.5" customHeight="1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7:21" ht="19.5" customHeight="1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7:21" ht="19.5" customHeight="1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7:21" ht="19.5" customHeight="1"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7:21" ht="19.5" customHeight="1"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7:21" ht="19.5" customHeight="1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7:21" ht="19.5" customHeight="1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7:21" ht="19.5" customHeight="1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7:21" ht="19.5" customHeight="1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7:21" ht="19.5" customHeight="1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7:21" ht="19.5" customHeight="1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7:21" ht="19.5" customHeight="1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7:21" ht="19.5" customHeight="1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7:21" ht="19.5" customHeight="1"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7:21" ht="19.5" customHeight="1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7:21" ht="19.5" customHeight="1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7:21" ht="19.5" customHeight="1"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7:21" ht="19.5" customHeight="1"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7:21" ht="19.5" customHeight="1"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7:21" ht="19.5" customHeight="1"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7:21" ht="19.5" customHeight="1"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7:21" ht="19.5" customHeight="1"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7:21" ht="19.5" customHeight="1"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7:21" ht="19.5" customHeight="1"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7:21" ht="19.5" customHeight="1"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7:21" ht="19.5" customHeight="1"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7:21" ht="19.5" customHeight="1"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7:21" ht="19.5" customHeight="1"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7:21" ht="19.5" customHeight="1"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7:21" ht="19.5" customHeight="1"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7:21" ht="19.5" customHeight="1"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7:21" ht="19.5" customHeight="1"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7:21" ht="19.5" customHeight="1"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7:21" ht="19.5" customHeight="1"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7:21" ht="19.5" customHeight="1"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7:21" ht="19.5" customHeight="1"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7:21" ht="19.5" customHeight="1"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7:21" ht="19.5" customHeight="1"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7:21" ht="19.5" customHeight="1"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7:21" ht="19.5" customHeight="1"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7:21" ht="19.5" customHeight="1"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7:21" ht="19.5" customHeight="1"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7:21" ht="19.5" customHeight="1"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7:21" ht="19.5" customHeight="1"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7:21" ht="19.5" customHeight="1"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7:21" ht="19.5" customHeight="1"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7:21" ht="19.5" customHeight="1"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7:21" ht="19.5" customHeight="1"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7:21" ht="19.5" customHeight="1"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7:21" ht="19.5" customHeight="1"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7:21" ht="19.5" customHeight="1"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7:21" ht="19.5" customHeight="1"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7:21" ht="19.5" customHeight="1"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7:21" ht="19.5" customHeight="1"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7:21" ht="19.5" customHeight="1"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7:21" ht="19.5" customHeight="1"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7:21" ht="19.5" customHeight="1"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7:21" ht="19.5" customHeight="1"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7:21" ht="19.5" customHeight="1"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7:21" ht="19.5" customHeight="1"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7:21" ht="19.5" customHeight="1"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7:21" ht="19.5" customHeight="1"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7:21" ht="19.5" customHeight="1"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7:21" ht="19.5" customHeight="1"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7:21" ht="19.5" customHeight="1"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7:21" ht="19.5" customHeight="1"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7:21" ht="19.5" customHeight="1"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7:21" ht="19.5" customHeight="1"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7:21" ht="19.5" customHeight="1"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7:21" ht="19.5" customHeight="1"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7:21" ht="19.5" customHeight="1"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7:21" ht="19.5" customHeight="1"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7:21" ht="19.5" customHeight="1"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7:21" ht="19.5" customHeight="1"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7:21" ht="19.5" customHeight="1"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7:21" ht="19.5" customHeight="1"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7:21" ht="19.5" customHeight="1"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7:21" ht="19.5" customHeight="1"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7:21" ht="19.5" customHeight="1"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7:21" ht="19.5" customHeight="1"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7:21" ht="19.5" customHeight="1"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7:21" ht="19.5" customHeight="1"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7:21" ht="19.5" customHeight="1"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7:21" ht="19.5" customHeight="1"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7:21" ht="19.5" customHeight="1"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7:21" ht="19.5" customHeight="1"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7:21" ht="19.5" customHeight="1"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7:21" ht="19.5" customHeight="1"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7:21" ht="19.5" customHeight="1"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7:21" ht="19.5" customHeight="1"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7:21" ht="19.5" customHeight="1"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7:21" ht="19.5" customHeight="1"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7:21" ht="19.5" customHeight="1"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7:21" ht="19.5" customHeight="1"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7:21" ht="19.5" customHeight="1"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7:21" ht="19.5" customHeight="1"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7:21" ht="19.5" customHeight="1"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7:21" ht="19.5" customHeight="1"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7:21" ht="19.5" customHeight="1"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7:21" ht="19.5" customHeight="1"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7:21" ht="19.5" customHeight="1"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7:21" ht="19.5" customHeight="1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7:21" ht="19.5" customHeight="1"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7:21" ht="19.5" customHeight="1"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7:21" ht="19.5" customHeight="1"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7:21" ht="19.5" customHeight="1"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7:21" ht="19.5" customHeight="1"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7:21" ht="19.5" customHeight="1"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7:21" ht="19.5" customHeight="1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7:21" ht="19.5" customHeight="1"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7:21" ht="19.5" customHeight="1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7:21" ht="19.5" customHeight="1"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7:21" ht="19.5" customHeight="1"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7:21" ht="19.5" customHeight="1"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7:21" ht="19.5" customHeight="1"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7:21" ht="19.5" customHeight="1"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7:21" ht="19.5" customHeight="1"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7:21" ht="19.5" customHeight="1"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7:21" ht="19.5" customHeight="1"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7:21" ht="19.5" customHeight="1"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7:21" ht="19.5" customHeight="1"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7:21" ht="19.5" customHeight="1"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7:21" ht="19.5" customHeight="1"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7:21" ht="19.5" customHeight="1"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7:21" ht="19.5" customHeight="1"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7:21" ht="19.5" customHeight="1"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7:21" ht="19.5" customHeight="1"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7:21" ht="19.5" customHeight="1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7:21" ht="19.5" customHeight="1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7:21" ht="19.5" customHeight="1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7:21" ht="19.5" customHeight="1"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7:21" ht="19.5" customHeight="1"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7:21" ht="19.5" customHeight="1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7:21" ht="19.5" customHeight="1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7:21" ht="19.5" customHeight="1"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7:21" ht="19.5" customHeight="1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7:21" ht="19.5" customHeight="1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7:21" ht="19.5" customHeight="1"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7:21" ht="19.5" customHeight="1"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7:21" ht="19.5" customHeight="1"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7:21" ht="19.5" customHeight="1"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7:21" ht="19.5" customHeight="1"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7:21" ht="19.5" customHeight="1"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7:21" ht="19.5" customHeight="1"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7:21" ht="19.5" customHeight="1"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7:21" ht="19.5" customHeight="1"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7:21" ht="19.5" customHeight="1"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7:21" ht="19.5" customHeight="1"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7:21" ht="19.5" customHeight="1"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7:21" ht="19.5" customHeight="1"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7:21" ht="19.5" customHeight="1"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7:21" ht="19.5" customHeight="1"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7:21" ht="19.5" customHeight="1"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7:21" ht="19.5" customHeight="1"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7:21" ht="19.5" customHeight="1"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7:21" ht="19.5" customHeight="1"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7:21" ht="19.5" customHeight="1"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7:21" ht="19.5" customHeight="1"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7:21" ht="19.5" customHeight="1"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7:21" ht="19.5" customHeight="1"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7:21" ht="19.5" customHeight="1"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7:21" ht="19.5" customHeight="1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7:21" ht="19.5" customHeight="1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7:21" ht="19.5" customHeight="1"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7:21" ht="19.5" customHeight="1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7:21" ht="19.5" customHeight="1"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7:21" ht="19.5" customHeight="1"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7:21" ht="19.5" customHeight="1"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7:21" ht="19.5" customHeight="1"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7:21" ht="19.5" customHeight="1"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7:21" ht="19.5" customHeight="1"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7:21" ht="19.5" customHeight="1"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7:21" ht="19.5" customHeight="1"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7:21" ht="19.5" customHeight="1"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7:21" ht="19.5" customHeight="1"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7:21" ht="19.5" customHeight="1"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7:21" ht="19.5" customHeight="1"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7:21" ht="19.5" customHeight="1"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7:21" ht="19.5" customHeight="1"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7:21" ht="19.5" customHeight="1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7:21" ht="19.5" customHeight="1"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7:21" ht="19.5" customHeight="1"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7:21" ht="19.5" customHeight="1"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7:21" ht="19.5" customHeight="1"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7:21" ht="19.5" customHeight="1"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7:21" ht="19.5" customHeight="1"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7:21" ht="19.5" customHeight="1"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7:21" ht="19.5" customHeight="1"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7:21" ht="19.5" customHeight="1"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7:21" ht="19.5" customHeight="1"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7:21" ht="19.5" customHeight="1"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7:21" ht="19.5" customHeight="1"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7:21" ht="19.5" customHeight="1"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7:21" ht="19.5" customHeight="1"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7:21" ht="19.5" customHeight="1"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7:21" ht="19.5" customHeight="1"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7:21" ht="19.5" customHeight="1"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7:21" ht="19.5" customHeight="1"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7:21" ht="19.5" customHeight="1"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7:21" ht="19.5" customHeight="1"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7:21" ht="19.5" customHeight="1"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7:21" ht="19.5" customHeight="1"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7:21" ht="19.5" customHeight="1"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7:21" ht="19.5" customHeight="1"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7:21" ht="19.5" customHeight="1"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7:21" ht="19.5" customHeight="1"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7:21" ht="19.5" customHeight="1"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7:21" ht="19.5" customHeight="1"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7:21" ht="19.5" customHeight="1"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7:21" ht="19.5" customHeight="1"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7:21" ht="19.5" customHeight="1"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7:21" ht="19.5" customHeight="1"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7:21" ht="19.5" customHeight="1"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7:21" ht="19.5" customHeight="1"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7:21" ht="19.5" customHeight="1"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7:21" ht="19.5" customHeight="1"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7:21" ht="19.5" customHeight="1"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7:21" ht="19.5" customHeight="1"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7:21" ht="19.5" customHeight="1"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7:21" ht="19.5" customHeight="1"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7:21" ht="19.5" customHeight="1"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7:21" ht="19.5" customHeight="1"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7:21" ht="19.5" customHeight="1"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7:21" ht="19.5" customHeight="1"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7:21" ht="19.5" customHeight="1"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7:21" ht="19.5" customHeight="1"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7:21" ht="19.5" customHeight="1"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7:21" ht="19.5" customHeight="1"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7:21" ht="19.5" customHeight="1"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7:21" ht="19.5" customHeight="1"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7:21" ht="19.5" customHeight="1"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7:21" ht="19.5" customHeight="1"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7:21" ht="19.5" customHeight="1"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7:21" ht="19.5" customHeight="1"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7:21" ht="19.5" customHeight="1"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7:21" ht="19.5" customHeight="1"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7:21" ht="19.5" customHeight="1"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7:21" ht="19.5" customHeight="1"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7:21" ht="19.5" customHeight="1"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7:21" ht="19.5" customHeight="1"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7:21" ht="19.5" customHeight="1"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7:21" ht="19.5" customHeight="1"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7:21" ht="19.5" customHeight="1"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7:21" ht="19.5" customHeight="1"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7:21" ht="19.5" customHeight="1"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7:21" ht="19.5" customHeight="1"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7:21" ht="19.5" customHeight="1"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7:21" ht="19.5" customHeight="1"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7:21" ht="19.5" customHeight="1"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7:21" ht="19.5" customHeight="1"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7:21" ht="19.5" customHeight="1"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7:21" ht="19.5" customHeight="1"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7:21" ht="19.5" customHeight="1"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7:21" ht="19.5" customHeight="1"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7:21" ht="19.5" customHeight="1"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7:21" ht="19.5" customHeight="1"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7:21" ht="19.5" customHeight="1"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7:21" ht="19.5" customHeight="1"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7:21" ht="19.5" customHeight="1"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7:21" ht="19.5" customHeight="1"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7:21" ht="19.5" customHeight="1"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7:21" ht="19.5" customHeight="1"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7:21" ht="19.5" customHeight="1"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7:21" ht="19.5" customHeight="1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7:21" ht="19.5" customHeight="1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7:21" ht="19.5" customHeight="1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7:21" ht="19.5" customHeight="1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7:21" ht="19.5" customHeight="1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7:21" ht="19.5" customHeight="1"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7:21" ht="19.5" customHeight="1"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7:21" ht="19.5" customHeight="1"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7:21" ht="19.5" customHeight="1"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7:21" ht="19.5" customHeight="1"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7:21" ht="19.5" customHeight="1"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7:21" ht="19.5" customHeight="1"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7:21" ht="19.5" customHeight="1"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7:21" ht="19.5" customHeight="1"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7:21" ht="19.5" customHeight="1"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7:21" ht="19.5" customHeight="1"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7:21" ht="19.5" customHeight="1"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7:21" ht="19.5" customHeight="1"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7:21" ht="19.5" customHeight="1"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7:21" ht="19.5" customHeight="1"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7:21" ht="19.5" customHeight="1"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7:21" ht="19.5" customHeight="1"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7:21" ht="19.5" customHeight="1"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7:21" ht="19.5" customHeight="1"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7:21" ht="19.5" customHeight="1"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7:21" ht="19.5" customHeight="1"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7:21" ht="19.5" customHeight="1"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7:21" ht="19.5" customHeight="1"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7:21" ht="19.5" customHeight="1"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7:21" ht="19.5" customHeight="1"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7:21" ht="19.5" customHeight="1"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7:21" ht="19.5" customHeight="1"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7:21" ht="19.5" customHeight="1"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7:21" ht="19.5" customHeight="1"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7:21" ht="19.5" customHeight="1"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7:21" ht="19.5" customHeight="1"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7:21" ht="19.5" customHeight="1"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7:21" ht="19.5" customHeight="1"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7:21" ht="19.5" customHeight="1"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7:21" ht="19.5" customHeight="1"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7:21" ht="19.5" customHeight="1"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7:21" ht="19.5" customHeight="1"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7:21" ht="19.5" customHeight="1"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7:21" ht="19.5" customHeight="1"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7:21" ht="19.5" customHeight="1"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7:21" ht="19.5" customHeight="1"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7:21" ht="19.5" customHeight="1"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7:21" ht="19.5" customHeight="1"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7:21" ht="19.5" customHeight="1"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7:21" ht="19.5" customHeight="1"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7:21" ht="19.5" customHeight="1"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7:21" ht="19.5" customHeight="1"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7:21" ht="19.5" customHeight="1"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7:21" ht="19.5" customHeight="1"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7:21" ht="19.5" customHeight="1"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7:21" ht="19.5" customHeight="1"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7:21" ht="19.5" customHeight="1"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7:21" ht="19.5" customHeight="1"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7:21" ht="19.5" customHeight="1"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7:21" ht="19.5" customHeight="1"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7:21" ht="19.5" customHeight="1"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7:21" ht="19.5" customHeight="1"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7:21" ht="19.5" customHeight="1"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7:21" ht="19.5" customHeight="1"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7:21" ht="19.5" customHeight="1"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7:21" ht="19.5" customHeight="1"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7:21" ht="19.5" customHeight="1"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7:21" ht="19.5" customHeight="1"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7:21" ht="19.5" customHeight="1"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7:21" ht="19.5" customHeight="1"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7:21" ht="19.5" customHeight="1"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7:21" ht="19.5" customHeight="1"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7:21" ht="19.5" customHeight="1"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7:21" ht="19.5" customHeight="1"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7:21" ht="19.5" customHeight="1"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7:21" ht="19.5" customHeight="1"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7:21" ht="19.5" customHeight="1"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7:21" ht="19.5" customHeight="1"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7:21" ht="19.5" customHeight="1"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7:21" ht="19.5" customHeight="1"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7:21" ht="19.5" customHeight="1"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7:21" ht="19.5" customHeight="1"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7:21" ht="19.5" customHeight="1"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7:21" ht="19.5" customHeight="1"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7:21" ht="19.5" customHeight="1"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7:21" ht="19.5" customHeight="1"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7:21" ht="19.5" customHeight="1"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7:21" ht="19.5" customHeight="1"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7:21" ht="19.5" customHeight="1"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7:21" ht="19.5" customHeight="1"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7:21" ht="19.5" customHeight="1"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7:21" ht="19.5" customHeight="1"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7:21" ht="19.5" customHeight="1"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7:21" ht="19.5" customHeight="1"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7:21" ht="19.5" customHeight="1"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7:21" ht="19.5" customHeight="1"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7:21" ht="19.5" customHeight="1"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7:21" ht="19.5" customHeight="1"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7:21" ht="19.5" customHeight="1"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7:21" ht="19.5" customHeight="1"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7:21" ht="19.5" customHeight="1"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7:21" ht="19.5" customHeight="1"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7:21" ht="19.5" customHeight="1"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7:21" ht="19.5" customHeight="1"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7:21" ht="19.5" customHeight="1"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7:21" ht="19.5" customHeight="1"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7:21" ht="19.5" customHeight="1"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7:21" ht="19.5" customHeight="1"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7:21" ht="19.5" customHeight="1"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7:21" ht="19.5" customHeight="1"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7:21" ht="19.5" customHeight="1"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7:21" ht="19.5" customHeight="1"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7:21" ht="19.5" customHeight="1"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7:21" ht="19.5" customHeight="1"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7:21" ht="19.5" customHeight="1"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7:21" ht="19.5" customHeight="1"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7:21" ht="19.5" customHeight="1"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7:21" ht="19.5" customHeight="1"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7:21" ht="19.5" customHeight="1"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7:21" ht="19.5" customHeight="1"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7:21" ht="19.5" customHeight="1"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7:21" ht="19.5" customHeight="1"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7:21" ht="19.5" customHeight="1"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7:21" ht="19.5" customHeight="1"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7:21" ht="19.5" customHeight="1"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7:21" ht="19.5" customHeight="1"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7:21" ht="19.5" customHeight="1"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7:21" ht="19.5" customHeight="1"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7:21" ht="19.5" customHeight="1"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7:21" ht="19.5" customHeight="1"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7:21" ht="19.5" customHeight="1"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7:21" ht="19.5" customHeight="1"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7:21" ht="19.5" customHeight="1"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7:21" ht="19.5" customHeight="1"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7:21" ht="19.5" customHeight="1"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7:21" ht="19.5" customHeight="1"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7:21" ht="19.5" customHeight="1"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7:21" ht="19.5" customHeight="1"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7:21" ht="19.5" customHeight="1"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7:21" ht="19.5" customHeight="1"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7:21" ht="19.5" customHeight="1"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7:21" ht="19.5" customHeight="1"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7:21" ht="19.5" customHeight="1"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7:21" ht="19.5" customHeight="1"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7:21" ht="19.5" customHeight="1"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7:21" ht="19.5" customHeight="1"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7:21" ht="19.5" customHeight="1"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7:21" ht="19.5" customHeight="1"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7:21" ht="19.5" customHeight="1"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7:21" ht="19.5" customHeight="1"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7:21" ht="19.5" customHeight="1"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7:21" ht="19.5" customHeight="1"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7:21" ht="19.5" customHeight="1"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7:21" ht="19.5" customHeight="1"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7:21" ht="19.5" customHeight="1"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7:21" ht="19.5" customHeight="1"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7:21" ht="19.5" customHeight="1"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7:21" ht="19.5" customHeight="1"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7:21" ht="19.5" customHeight="1"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7:21" ht="19.5" customHeight="1"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7:21" ht="19.5" customHeight="1"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7:21" ht="19.5" customHeight="1"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7:21" ht="19.5" customHeight="1"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7:21" ht="19.5" customHeight="1"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7:21" ht="19.5" customHeight="1"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7:21" ht="19.5" customHeight="1"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7:21" ht="19.5" customHeight="1"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7:21" ht="19.5" customHeight="1"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7:21" ht="19.5" customHeight="1"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7:21" ht="19.5" customHeight="1"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7:21" ht="19.5" customHeight="1"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7:21" ht="19.5" customHeight="1"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7:21" ht="19.5" customHeight="1"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7:21" ht="19.5" customHeight="1"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7:21" ht="19.5" customHeight="1"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7:21" ht="19.5" customHeight="1"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7:21" ht="19.5" customHeight="1"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7:21" ht="19.5" customHeight="1"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7:21" ht="19.5" customHeight="1"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7:21" ht="19.5" customHeight="1"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7:21" ht="19.5" customHeight="1"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7:21" ht="19.5" customHeight="1"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7:21" ht="19.5" customHeight="1"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7:21" ht="19.5" customHeight="1"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7:21" ht="19.5" customHeight="1"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7:21" ht="19.5" customHeight="1"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7:21" ht="19.5" customHeight="1"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7:21" ht="19.5" customHeight="1"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7:21" ht="19.5" customHeight="1"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7:21" ht="19.5" customHeight="1"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7:21" ht="19.5" customHeight="1"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7:21" ht="19.5" customHeight="1"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7:21" ht="19.5" customHeight="1"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7:21" ht="19.5" customHeight="1"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7:21" ht="19.5" customHeight="1"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7:21" ht="19.5" customHeight="1"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7:21" ht="19.5" customHeight="1"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7:21" ht="19.5" customHeight="1"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7:21" ht="19.5" customHeight="1"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7:21" ht="19.5" customHeight="1"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7:21" ht="19.5" customHeight="1"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7:21" ht="19.5" customHeight="1"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7:21" ht="19.5" customHeight="1"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7:21" ht="19.5" customHeight="1"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7:21" ht="19.5" customHeight="1"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7:21" ht="19.5" customHeight="1"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7:21" ht="19.5" customHeight="1"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7:21" ht="19.5" customHeight="1"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7:21" ht="19.5" customHeight="1"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7:21" ht="19.5" customHeight="1"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7:21" ht="19.5" customHeight="1"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7:21" ht="19.5" customHeight="1"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7:21" ht="19.5" customHeight="1"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7:21" ht="19.5" customHeight="1"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7:21" ht="19.5" customHeight="1"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7:21" ht="19.5" customHeight="1"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7:21" ht="19.5" customHeight="1"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7:21" ht="19.5" customHeight="1"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7:21" ht="19.5" customHeight="1"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7:21" ht="19.5" customHeight="1"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7:21" ht="19.5" customHeight="1"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7:21" ht="19.5" customHeight="1"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7:21" ht="19.5" customHeight="1"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7:21" ht="19.5" customHeight="1"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7:21" ht="19.5" customHeight="1"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7:21" ht="19.5" customHeight="1"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7:21" ht="19.5" customHeight="1"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7:21" ht="19.5" customHeight="1"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7:21" ht="19.5" customHeight="1"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7:21" ht="19.5" customHeight="1"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7:21" ht="19.5" customHeight="1"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7:21" ht="19.5" customHeight="1"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7:21" ht="19.5" customHeight="1"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7:21" ht="19.5" customHeight="1"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7:21" ht="19.5" customHeight="1"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7:21" ht="19.5" customHeight="1"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7:21" ht="19.5" customHeight="1"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7:21" ht="19.5" customHeight="1"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7:21" ht="19.5" customHeight="1"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7:21" ht="19.5" customHeight="1"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7:21" ht="19.5" customHeight="1"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7:21" ht="19.5" customHeight="1"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7:21" ht="19.5" customHeight="1"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7:21" ht="19.5" customHeight="1"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7:21" ht="19.5" customHeight="1"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7:21" ht="19.5" customHeight="1"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7:21" ht="19.5" customHeight="1"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7:21" ht="19.5" customHeight="1"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7:21" ht="19.5" customHeight="1"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7:21" ht="19.5" customHeight="1"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7:21" ht="19.5" customHeight="1"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7:21" ht="19.5" customHeight="1"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7:21" ht="19.5" customHeight="1"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7:21" ht="19.5" customHeight="1"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7:21" ht="19.5" customHeight="1"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7:21" ht="19.5" customHeight="1"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7:21" ht="19.5" customHeight="1"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7:21" ht="19.5" customHeight="1"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7:21" ht="19.5" customHeight="1"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7:21" ht="19.5" customHeight="1"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7:21" ht="19.5" customHeight="1"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7:21" ht="19.5" customHeight="1"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7:21" ht="19.5" customHeight="1"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7:21" ht="19.5" customHeight="1"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7:21" ht="19.5" customHeight="1"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7:21" ht="19.5" customHeight="1"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7:21" ht="19.5" customHeight="1"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7:21" ht="19.5" customHeight="1"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7:21" ht="19.5" customHeight="1"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7:21" ht="19.5" customHeight="1"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7:21" ht="19.5" customHeight="1"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7:21" ht="19.5" customHeight="1"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7:21" ht="19.5" customHeight="1"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7:21" ht="19.5" customHeight="1"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7:21" ht="19.5" customHeight="1"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7:21" ht="19.5" customHeight="1"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7:21" ht="19.5" customHeight="1"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7:21" ht="19.5" customHeight="1"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7:21" ht="19.5" customHeight="1"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7:21" ht="19.5" customHeight="1"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7:21" ht="19.5" customHeight="1"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7:21" ht="19.5" customHeight="1"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7:21" ht="19.5" customHeight="1"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7:21" ht="19.5" customHeight="1"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7:21" ht="19.5" customHeight="1"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7:21" ht="19.5" customHeight="1"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7:21" ht="19.5" customHeight="1"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7:21" ht="19.5" customHeight="1"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7:21" ht="19.5" customHeight="1"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7:21" ht="19.5" customHeight="1"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7:21" ht="19.5" customHeight="1"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7:21" ht="19.5" customHeight="1"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7:21" ht="19.5" customHeight="1"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7:21" ht="19.5" customHeight="1"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7:21" ht="19.5" customHeight="1"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7:21" ht="19.5" customHeight="1"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7:21" ht="19.5" customHeight="1"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7:21" ht="19.5" customHeight="1"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7:21" ht="19.5" customHeight="1"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7:21" ht="19.5" customHeight="1"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7:21" ht="19.5" customHeight="1"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7:21" ht="19.5" customHeight="1"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7:21" ht="19.5" customHeight="1"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7:21" ht="19.5" customHeight="1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7:21" ht="19.5" customHeight="1"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7:21" ht="19.5" customHeight="1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7:21" ht="19.5" customHeight="1"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7:21" ht="19.5" customHeight="1"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7:21" ht="19.5" customHeight="1"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7:21" ht="19.5" customHeight="1"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7:21" ht="19.5" customHeight="1"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7:21" ht="19.5" customHeight="1"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7:21" ht="19.5" customHeight="1"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7:21" ht="19.5" customHeight="1"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7:21" ht="19.5" customHeight="1"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7:21" ht="19.5" customHeight="1"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7:21" ht="19.5" customHeight="1"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7:21" ht="19.5" customHeight="1"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7:21" ht="19.5" customHeight="1"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7:21" ht="19.5" customHeight="1"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7:21" ht="19.5" customHeight="1"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7:21" ht="19.5" customHeight="1"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7:21" ht="19.5" customHeight="1"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7:21" ht="19.5" customHeight="1"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7:21" ht="19.5" customHeight="1"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7:21" ht="19.5" customHeight="1"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7:21" ht="19.5" customHeight="1"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7:21" ht="19.5" customHeight="1"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7:21" ht="19.5" customHeight="1"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7:21" ht="19.5" customHeight="1"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7:21" ht="19.5" customHeight="1"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7:21" ht="19.5" customHeight="1"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7:21" ht="19.5" customHeight="1"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7:21" ht="19.5" customHeight="1"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7:21" ht="19.5" customHeight="1"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7:21" ht="19.5" customHeight="1"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7:21" ht="19.5" customHeight="1"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7:21" ht="19.5" customHeight="1"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7:21" ht="19.5" customHeight="1"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7:21" ht="19.5" customHeight="1"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7:21" ht="19.5" customHeight="1"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7:21" ht="19.5" customHeight="1"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7:21" ht="19.5" customHeight="1"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7:21" ht="19.5" customHeight="1"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7:21" ht="19.5" customHeight="1"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7:21" ht="19.5" customHeight="1"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7:21" ht="19.5" customHeight="1"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7:21" ht="19.5" customHeight="1"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7:21" ht="19.5" customHeight="1"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7:21" ht="19.5" customHeight="1"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7:21" ht="19.5" customHeight="1"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7:21" ht="19.5" customHeight="1"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7:21" ht="19.5" customHeight="1"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7:21" ht="19.5" customHeight="1"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7:21" ht="19.5" customHeight="1"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7:21" ht="19.5" customHeight="1"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7:21" ht="19.5" customHeight="1"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7:21" ht="19.5" customHeight="1"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7:21" ht="19.5" customHeight="1"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7:21" ht="19.5" customHeight="1"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7:21" ht="19.5" customHeight="1"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7:21" ht="19.5" customHeight="1"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7:21" ht="19.5" customHeight="1"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7:21" ht="19.5" customHeight="1"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7:21" ht="19.5" customHeight="1"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7:21" ht="19.5" customHeight="1"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7:21" ht="19.5" customHeight="1"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7:21" ht="19.5" customHeight="1"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7:21" ht="19.5" customHeight="1"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7:21" ht="19.5" customHeight="1"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7:21" ht="19.5" customHeight="1"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7:21" ht="19.5" customHeight="1"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7:21" ht="19.5" customHeight="1"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7:21" ht="19.5" customHeight="1"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7:21" ht="19.5" customHeight="1"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7:21" ht="19.5" customHeight="1"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7:21" ht="19.5" customHeight="1"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7:21" ht="19.5" customHeight="1"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7:21" ht="19.5" customHeight="1"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7:21" ht="19.5" customHeight="1"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7:21" ht="19.5" customHeight="1"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7:21" ht="19.5" customHeight="1"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7:21" ht="19.5" customHeight="1"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7:21" ht="19.5" customHeight="1"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7:21" ht="19.5" customHeight="1"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7:21" ht="19.5" customHeight="1"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7:21" ht="19.5" customHeight="1"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7:21" ht="19.5" customHeight="1"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7:21" ht="19.5" customHeight="1"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7:21" ht="19.5" customHeight="1"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7:21" ht="19.5" customHeight="1"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7:21" ht="19.5" customHeight="1"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7:21" ht="19.5" customHeight="1"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7:21" ht="19.5" customHeight="1"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7:21" ht="19.5" customHeight="1"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7:21" ht="19.5" customHeight="1"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7:21" ht="19.5" customHeight="1"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7:21" ht="19.5" customHeight="1"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7:21" ht="19.5" customHeight="1"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7:21" ht="19.5" customHeight="1"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7:21" ht="19.5" customHeight="1"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7:21" ht="19.5" customHeight="1"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7:21" ht="19.5" customHeight="1"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7:21" ht="19.5" customHeight="1"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7:21" ht="19.5" customHeight="1"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7:21" ht="19.5" customHeight="1"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7:21" ht="19.5" customHeight="1"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7:21" ht="19.5" customHeight="1"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7:21" ht="19.5" customHeight="1"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7:21" ht="19.5" customHeight="1"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7:21" ht="19.5" customHeight="1"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7:21" ht="19.5" customHeight="1"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7:21" ht="19.5" customHeight="1"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7:21" ht="19.5" customHeight="1"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7:21" ht="19.5" customHeight="1"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7:21" ht="19.5" customHeight="1"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7:21" ht="19.5" customHeight="1"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7:21" ht="19.5" customHeight="1"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7:21" ht="19.5" customHeight="1"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7:21" ht="19.5" customHeight="1"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7:21" ht="19.5" customHeight="1"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7:21" ht="19.5" customHeight="1"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7:21" ht="19.5" customHeight="1"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7:21" ht="19.5" customHeight="1"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7:21" ht="19.5" customHeight="1"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7:21" ht="19.5" customHeight="1"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7:21" ht="19.5" customHeight="1"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7:21" ht="19.5" customHeight="1"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7:21" ht="19.5" customHeight="1"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7:21" ht="19.5" customHeight="1"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7:21" ht="19.5" customHeight="1"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7:21" ht="19.5" customHeight="1"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7:21" ht="19.5" customHeight="1"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7:21" ht="19.5" customHeight="1"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7:21" ht="19.5" customHeight="1"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7:21" ht="19.5" customHeight="1"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7:21" ht="19.5" customHeight="1"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7:21" ht="19.5" customHeight="1"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7:21" ht="19.5" customHeight="1"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7:21" ht="19.5" customHeight="1"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7:21" ht="19.5" customHeight="1"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7:21" ht="19.5" customHeight="1"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7:21" ht="19.5" customHeight="1"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7:21" ht="19.5" customHeight="1"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7:21" ht="19.5" customHeight="1"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7:21" ht="19.5" customHeight="1"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7:21" ht="19.5" customHeight="1"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7:21" ht="19.5" customHeight="1"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7:21" ht="19.5" customHeight="1"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7:21" ht="19.5" customHeight="1"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</sheetData>
  <sheetProtection/>
  <mergeCells count="32">
    <mergeCell ref="B25:D25"/>
    <mergeCell ref="D8:D9"/>
    <mergeCell ref="D10:D11"/>
    <mergeCell ref="D13:D14"/>
    <mergeCell ref="D16:D17"/>
    <mergeCell ref="C21:C22"/>
    <mergeCell ref="C8:C12"/>
    <mergeCell ref="D19:D20"/>
    <mergeCell ref="Q3:R3"/>
    <mergeCell ref="U5:U7"/>
    <mergeCell ref="D5:D7"/>
    <mergeCell ref="E5:E7"/>
    <mergeCell ref="U19:U23"/>
    <mergeCell ref="F5:F7"/>
    <mergeCell ref="B1:U1"/>
    <mergeCell ref="B8:B12"/>
    <mergeCell ref="G5:T6"/>
    <mergeCell ref="U8:U12"/>
    <mergeCell ref="B16:B18"/>
    <mergeCell ref="C16:C18"/>
    <mergeCell ref="U13:U15"/>
    <mergeCell ref="U16:U18"/>
    <mergeCell ref="O3:P3"/>
    <mergeCell ref="B13:B15"/>
    <mergeCell ref="B19:B23"/>
    <mergeCell ref="C19:C20"/>
    <mergeCell ref="J3:K3"/>
    <mergeCell ref="M3:N3"/>
    <mergeCell ref="F8:F9"/>
    <mergeCell ref="F10:F11"/>
    <mergeCell ref="D21:D22"/>
    <mergeCell ref="C13:C15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landscape" paperSize="8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藤井  勝利</cp:lastModifiedBy>
  <cp:lastPrinted>2018-10-24T05:48:42Z</cp:lastPrinted>
  <dcterms:created xsi:type="dcterms:W3CDTF">2004-10-17T05:34:01Z</dcterms:created>
  <dcterms:modified xsi:type="dcterms:W3CDTF">2018-10-24T05:48:46Z</dcterms:modified>
  <cp:category/>
  <cp:version/>
  <cp:contentType/>
  <cp:contentStatus/>
</cp:coreProperties>
</file>