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※03-1農政係\11経営体支援事業（経営体支援係関係）\03認定農業者\05-02 新様式（R2～）\"/>
    </mc:Choice>
  </mc:AlternateContent>
  <bookViews>
    <workbookView xWindow="-120" yWindow="-120" windowWidth="20730" windowHeight="11160"/>
  </bookViews>
  <sheets>
    <sheet name="簡易版" sheetId="1" r:id="rId1"/>
    <sheet name="（参考）収支計画（手書き用）" sheetId="9" r:id="rId2"/>
    <sheet name="（参考）収支計画（個人用）" sheetId="5" r:id="rId3"/>
    <sheet name="（参考）収支計画（農事組合法人以外の法人用）" sheetId="4" r:id="rId4"/>
    <sheet name="収支計画（農事組合法人用）" sheetId="8" r:id="rId5"/>
  </sheets>
  <definedNames>
    <definedName name="_xlnm.Print_Area" localSheetId="2">'（参考）収支計画（個人用）'!$A$1:$F$59</definedName>
    <definedName name="_xlnm.Print_Area" localSheetId="1">'（参考）収支計画（手書き用）'!$A$1:$F$61</definedName>
    <definedName name="_xlnm.Print_Area" localSheetId="3">'（参考）収支計画（農事組合法人以外の法人用）'!$A$1:$F$49</definedName>
    <definedName name="_xlnm.Print_Area" localSheetId="0">簡易版!$B$1:$AI$94</definedName>
  </definedNames>
  <calcPr calcId="152511"/>
</workbook>
</file>

<file path=xl/calcChain.xml><?xml version="1.0" encoding="utf-8"?>
<calcChain xmlns="http://schemas.openxmlformats.org/spreadsheetml/2006/main">
  <c r="F22" i="5" l="1"/>
  <c r="E22" i="5"/>
  <c r="D22" i="5"/>
  <c r="F18" i="5"/>
  <c r="E18" i="5"/>
  <c r="D18" i="5"/>
  <c r="F14" i="5"/>
  <c r="E14" i="5"/>
  <c r="D14" i="5"/>
  <c r="F10" i="5"/>
  <c r="E10" i="5"/>
  <c r="D10" i="5"/>
  <c r="F6" i="5"/>
  <c r="E6" i="5"/>
  <c r="D6" i="5"/>
  <c r="D39" i="8" l="1"/>
  <c r="E49" i="4" l="1"/>
  <c r="F49" i="4"/>
  <c r="AE37" i="1" l="1"/>
  <c r="O36" i="1"/>
  <c r="AF27" i="1"/>
  <c r="U26" i="1"/>
  <c r="J26" i="1"/>
  <c r="AA21" i="1"/>
  <c r="M21" i="1"/>
  <c r="F27" i="8" l="1"/>
  <c r="E27" i="8"/>
  <c r="D27" i="8"/>
  <c r="F24" i="8"/>
  <c r="E24" i="8"/>
  <c r="D24" i="8"/>
  <c r="F20" i="8"/>
  <c r="E20" i="8"/>
  <c r="D20" i="8"/>
  <c r="F16" i="8"/>
  <c r="E16" i="8"/>
  <c r="D16" i="8"/>
  <c r="F12" i="8"/>
  <c r="E12" i="8"/>
  <c r="D12" i="8"/>
  <c r="F8" i="8"/>
  <c r="E8" i="8"/>
  <c r="E4" i="8" s="1"/>
  <c r="E36" i="8" s="1"/>
  <c r="E39" i="8" s="1"/>
  <c r="D8" i="8"/>
  <c r="D4" i="8" s="1"/>
  <c r="D36" i="8" s="1"/>
  <c r="F4" i="8"/>
  <c r="F36" i="8" s="1"/>
  <c r="F39" i="8" s="1"/>
  <c r="D23" i="4" l="1"/>
  <c r="D25" i="4" s="1"/>
  <c r="E46" i="4"/>
  <c r="F46" i="4"/>
  <c r="E44" i="4"/>
  <c r="F44" i="4"/>
  <c r="E40" i="4"/>
  <c r="F40" i="4"/>
  <c r="E38" i="4"/>
  <c r="F38" i="4"/>
  <c r="E23" i="4"/>
  <c r="E25" i="4" s="1"/>
  <c r="F23" i="4"/>
  <c r="F25" i="4" s="1"/>
  <c r="F29" i="4"/>
  <c r="E29" i="4"/>
  <c r="D46" i="4"/>
  <c r="D44" i="4"/>
  <c r="D40" i="4"/>
  <c r="D38" i="4"/>
  <c r="D29" i="4"/>
  <c r="E30" i="4" l="1"/>
  <c r="E33" i="4" s="1"/>
  <c r="E41" i="4" s="1"/>
  <c r="E47" i="4" s="1"/>
  <c r="F30" i="4"/>
  <c r="F33" i="4" s="1"/>
  <c r="F41" i="4" s="1"/>
  <c r="F47" i="4" s="1"/>
  <c r="D30" i="4"/>
  <c r="F52" i="5"/>
  <c r="F56" i="5" s="1"/>
  <c r="E52" i="5"/>
  <c r="E56" i="5" s="1"/>
  <c r="D52" i="5"/>
  <c r="D56" i="5" s="1"/>
  <c r="I23" i="1"/>
  <c r="W23" i="1"/>
  <c r="AA23" i="1"/>
  <c r="M23" i="1"/>
  <c r="F28" i="5" l="1"/>
  <c r="F57" i="5" s="1"/>
  <c r="F59" i="5" s="1"/>
  <c r="D25" i="5"/>
  <c r="E25" i="5"/>
  <c r="F25" i="5"/>
  <c r="D33" i="4"/>
  <c r="D41" i="4" s="1"/>
  <c r="D47" i="4" s="1"/>
  <c r="D49" i="4" s="1"/>
  <c r="D28" i="5"/>
  <c r="D57" i="5" s="1"/>
  <c r="D59" i="5" s="1"/>
  <c r="E28" i="5"/>
  <c r="E57" i="5" s="1"/>
  <c r="E59" i="5" s="1"/>
  <c r="AC45" i="1"/>
  <c r="AG45" i="1" l="1"/>
  <c r="AE45" i="1"/>
  <c r="AA45" i="1"/>
  <c r="O45" i="1"/>
  <c r="K45" i="1"/>
</calcChain>
</file>

<file path=xl/comments1.xml><?xml version="1.0" encoding="utf-8"?>
<comments xmlns="http://schemas.openxmlformats.org/spreadsheetml/2006/main">
  <authors>
    <author>横田　悠介</author>
  </authors>
  <commentList>
    <comment ref="A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数字のみ入力すれば自動で「○人」と表示されます。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数字のみ入力すれば
自動で「○○万円」と表示されます。</t>
        </r>
      </text>
    </comment>
    <comment ref="W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数字のみ入力すれば自動で「○○時間」と表示されます。</t>
        </r>
      </text>
    </comment>
    <comment ref="Y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臨時雇用の実人数は雇っている実際の人数、延べ人数は8時間の労働につき1人とカウントする。
例：3人を雇用しており、臨時雇用者の年間労働時間が合計で1,600時間の場合
実人数：3人
延べ人数：1,600時間÷8時間＝200人
</t>
        </r>
      </text>
    </comment>
    <comment ref="C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機械や施設などの、更新や新規取得の予定があれば記入する。
補助事業を活用して導入予定のものは必ず記入する。
※現在持っている機械を書く必要はない。</t>
        </r>
      </text>
    </comment>
  </commentList>
</comments>
</file>

<file path=xl/comments2.xml><?xml version="1.0" encoding="utf-8"?>
<comments xmlns="http://schemas.openxmlformats.org/spreadsheetml/2006/main">
  <authors>
    <author>横田　悠介</author>
  </authors>
  <commentList>
    <comment ref="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例：直近の実績がR1年の場合
３年目…R4年（直近+3）
５年目…R6年（直近+5）</t>
        </r>
      </text>
    </comment>
  </commentList>
</comments>
</file>

<file path=xl/comments3.xml><?xml version="1.0" encoding="utf-8"?>
<comments xmlns="http://schemas.openxmlformats.org/spreadsheetml/2006/main">
  <authors>
    <author>横田　悠介</author>
  </authors>
  <commentList>
    <comment ref="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例：直近の実績がR1年の場合
３年目…R4年（直近+3）
５年目…R6年（直近+5）</t>
        </r>
      </text>
    </comment>
  </commentList>
</comments>
</file>

<file path=xl/comments4.xml><?xml version="1.0" encoding="utf-8"?>
<comments xmlns="http://schemas.openxmlformats.org/spreadsheetml/2006/main">
  <authors>
    <author>横田　悠介</author>
  </authors>
  <commentList>
    <comment ref="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例：直近の実績がR1年の場合
３年目…R4年（直近+3）
５年目…R6年（直近+5）</t>
        </r>
      </text>
    </comment>
  </commentList>
</comments>
</file>

<file path=xl/sharedStrings.xml><?xml version="1.0" encoding="utf-8"?>
<sst xmlns="http://schemas.openxmlformats.org/spreadsheetml/2006/main" count="372" uniqueCount="209">
  <si>
    <t>農業経営改善計画認定申請書</t>
  </si>
  <si>
    <t>年    月    日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</si>
  <si>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</si>
  <si>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</si>
  <si>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</si>
  <si>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</si>
  <si>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</si>
  <si>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</si>
  <si>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</si>
  <si>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</si>
  <si>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</si>
  <si>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</si>
  <si>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</si>
  <si>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</si>
  <si>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</si>
  <si>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</si>
  <si>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</si>
  <si>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</si>
  <si>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</si>
  <si>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</si>
  <si>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</si>
  <si>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</si>
  <si>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</si>
  <si>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</si>
  <si>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</si>
  <si>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</si>
  <si>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</si>
  <si>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</si>
  <si>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</si>
  <si>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</si>
  <si>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</si>
  <si>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（２）農畜産物の加工・販売その他の
　関連・附帯事業（売上げ）</t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</si>
  <si>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</si>
  <si>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</si>
  <si>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</si>
  <si>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</si>
  <si>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</si>
  <si>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</si>
  <si>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</si>
  <si>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</si>
  <si>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</si>
  <si>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</si>
  <si>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</si>
  <si>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</si>
  <si>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</si>
  <si>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</si>
  <si>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</si>
  <si>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</si>
  <si>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</si>
  <si>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</si>
  <si>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</si>
  <si>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</si>
  <si>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</si>
  <si>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</si>
  <si>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</si>
  <si>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</si>
  <si>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</si>
  <si>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</si>
  <si>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</si>
  <si>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</si>
  <si>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</si>
  <si>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</si>
  <si>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</si>
  <si>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□複合経営</t>
    <rPh sb="1" eb="3">
      <t>フクゴウ</t>
    </rPh>
    <rPh sb="3" eb="5">
      <t>ケイエイ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</si>
  <si>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</si>
  <si>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</si>
  <si>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</si>
  <si>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</si>
  <si>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</si>
  <si>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</si>
  <si>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</si>
  <si>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</si>
  <si>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</si>
  <si>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</si>
  <si>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</si>
  <si>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</si>
  <si>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</si>
  <si>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</si>
  <si>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</si>
  <si>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</si>
  <si>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</si>
  <si>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年間農業
従事時間</t>
    <rPh sb="7" eb="9">
      <t>ジカン</t>
    </rPh>
    <phoneticPr fontId="2"/>
  </si>
  <si>
    <t>経営規模(a）</t>
    <rPh sb="0" eb="2">
      <t>ケイエイ</t>
    </rPh>
    <rPh sb="2" eb="4">
      <t>キボ</t>
    </rPh>
    <phoneticPr fontId="2"/>
  </si>
  <si>
    <t>出荷量(kg)</t>
    <rPh sb="0" eb="2">
      <t>シュッカ</t>
    </rPh>
    <rPh sb="2" eb="3">
      <t>セイサンリョウ</t>
    </rPh>
    <phoneticPr fontId="2"/>
  </si>
  <si>
    <t>平均単価(円/kg)</t>
    <rPh sb="0" eb="2">
      <t>ヘイキン</t>
    </rPh>
    <rPh sb="2" eb="4">
      <t>タンカ</t>
    </rPh>
    <rPh sb="5" eb="6">
      <t>エン</t>
    </rPh>
    <phoneticPr fontId="14"/>
  </si>
  <si>
    <t>魚津市長  殿</t>
    <rPh sb="0" eb="2">
      <t>ウオヅ</t>
    </rPh>
    <rPh sb="2" eb="4">
      <t>シチョウ</t>
    </rPh>
    <phoneticPr fontId="2"/>
  </si>
  <si>
    <t>富山県知事  殿</t>
    <rPh sb="0" eb="2">
      <t>トヤマ</t>
    </rPh>
    <rPh sb="2" eb="5">
      <t>ケンチジ</t>
    </rPh>
    <phoneticPr fontId="2"/>
  </si>
  <si>
    <t>北陸農政局長  殿</t>
    <rPh sb="0" eb="2">
      <t>ホクリク</t>
    </rPh>
    <rPh sb="2" eb="5">
      <t>ノウセイキョク</t>
    </rPh>
    <rPh sb="5" eb="6">
      <t>チョウ</t>
    </rPh>
    <phoneticPr fontId="2"/>
  </si>
  <si>
    <t>作目・部門名
（耕　　種）</t>
    <rPh sb="8" eb="9">
      <t>タガヤ</t>
    </rPh>
    <rPh sb="11" eb="12">
      <t>シュ</t>
    </rPh>
    <phoneticPr fontId="2"/>
  </si>
  <si>
    <t>作付面積
(a)</t>
    <rPh sb="0" eb="2">
      <t>サクツケ</t>
    </rPh>
    <rPh sb="2" eb="4">
      <t>メンセキ</t>
    </rPh>
    <phoneticPr fontId="2"/>
  </si>
  <si>
    <t>生産量
(kg)</t>
    <rPh sb="0" eb="3">
      <t>セイサンリョウ</t>
    </rPh>
    <phoneticPr fontId="2"/>
  </si>
  <si>
    <t>□施設野菜 □果樹類 □花き・花木　□その他の作物（　　　）</t>
    <phoneticPr fontId="2"/>
  </si>
  <si>
    <t>□施設野菜 □果樹類 □花き・花木　□その他の作物（　　　　）</t>
    <phoneticPr fontId="2"/>
  </si>
  <si>
    <t>目標（　年）</t>
    <rPh sb="0" eb="2">
      <t>モクヒョウ</t>
    </rPh>
    <rPh sb="4" eb="5">
      <t>ネン</t>
    </rPh>
    <phoneticPr fontId="2"/>
  </si>
  <si>
    <t>３年目（　年）</t>
    <rPh sb="1" eb="3">
      <t>ネンメ</t>
    </rPh>
    <rPh sb="5" eb="6">
      <t>ネン</t>
    </rPh>
    <phoneticPr fontId="2"/>
  </si>
  <si>
    <t>５年目（　年目標）</t>
    <rPh sb="1" eb="3">
      <t>ネンメ</t>
    </rPh>
    <rPh sb="5" eb="6">
      <t>ネン</t>
    </rPh>
    <rPh sb="6" eb="8">
      <t>モクヒョウ</t>
    </rPh>
    <phoneticPr fontId="2"/>
  </si>
  <si>
    <t>担当者氏名
（法人のみ）</t>
    <rPh sb="0" eb="3">
      <t>タントウシャ</t>
    </rPh>
    <rPh sb="3" eb="4">
      <t>ウジ</t>
    </rPh>
    <rPh sb="4" eb="5">
      <t>メイ</t>
    </rPh>
    <rPh sb="7" eb="9">
      <t>ホウジン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</si>
  <si>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</si>
  <si>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</si>
  <si>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メール</t>
    <phoneticPr fontId="2"/>
  </si>
  <si>
    <t>年間所得（万円）</t>
    <rPh sb="0" eb="2">
      <t>ネンカン</t>
    </rPh>
    <rPh sb="2" eb="4">
      <t>ショトク</t>
    </rPh>
    <rPh sb="5" eb="7">
      <t>マンエン</t>
    </rPh>
    <phoneticPr fontId="2"/>
  </si>
  <si>
    <t>売上高(円)</t>
    <rPh sb="0" eb="3">
      <t>ウリアゲダカ</t>
    </rPh>
    <rPh sb="4" eb="5">
      <t>エン</t>
    </rPh>
    <phoneticPr fontId="2"/>
  </si>
  <si>
    <t>その他（雑収入、家事・事業消費、助成金等 ）</t>
    <rPh sb="0" eb="3">
      <t>ソノタ</t>
    </rPh>
    <rPh sb="4" eb="5">
      <t>ザツ</t>
    </rPh>
    <rPh sb="5" eb="6">
      <t>シュウニュウ</t>
    </rPh>
    <rPh sb="6" eb="7">
      <t>ニュウ</t>
    </rPh>
    <rPh sb="8" eb="10">
      <t>カジ</t>
    </rPh>
    <rPh sb="11" eb="13">
      <t>ジギョウ</t>
    </rPh>
    <rPh sb="13" eb="15">
      <t>ショウヒ</t>
    </rPh>
    <rPh sb="16" eb="19">
      <t>ジョセイキン</t>
    </rPh>
    <rPh sb="19" eb="20">
      <t>トウ</t>
    </rPh>
    <phoneticPr fontId="2"/>
  </si>
  <si>
    <t>うち作業受託収益</t>
    <rPh sb="2" eb="4">
      <t>サギョウ</t>
    </rPh>
    <rPh sb="4" eb="6">
      <t>ジュタク</t>
    </rPh>
    <rPh sb="6" eb="8">
      <t>シュウエキ</t>
    </rPh>
    <phoneticPr fontId="2"/>
  </si>
  <si>
    <t>農産物以外の棚卸高</t>
    <rPh sb="0" eb="3">
      <t>ノウサンブツ</t>
    </rPh>
    <rPh sb="3" eb="5">
      <t>イガイ</t>
    </rPh>
    <rPh sb="6" eb="8">
      <t>タナオロシ</t>
    </rPh>
    <rPh sb="8" eb="9">
      <t>ダカ</t>
    </rPh>
    <phoneticPr fontId="2"/>
  </si>
  <si>
    <t>期首</t>
    <rPh sb="0" eb="2">
      <t>キシュ</t>
    </rPh>
    <phoneticPr fontId="2"/>
  </si>
  <si>
    <t>期末</t>
    <rPh sb="0" eb="2">
      <t>キマツ</t>
    </rPh>
    <phoneticPr fontId="2"/>
  </si>
  <si>
    <t>期首</t>
    <rPh sb="0" eb="2">
      <t>キシュ</t>
    </rPh>
    <phoneticPr fontId="2"/>
  </si>
  <si>
    <t>期末</t>
    <rPh sb="0" eb="2">
      <t>キマツ</t>
    </rPh>
    <phoneticPr fontId="2"/>
  </si>
  <si>
    <t>小計（1+2+3+4+5+6）</t>
    <rPh sb="0" eb="2">
      <t>ショウケイ</t>
    </rPh>
    <phoneticPr fontId="2"/>
  </si>
  <si>
    <t>経費から差し引く果樹牛馬等の育成費用</t>
    <rPh sb="0" eb="2">
      <t>ケイヒ</t>
    </rPh>
    <rPh sb="4" eb="5">
      <t>サ</t>
    </rPh>
    <rPh sb="6" eb="7">
      <t>ヒ</t>
    </rPh>
    <rPh sb="8" eb="10">
      <t>カジュ</t>
    </rPh>
    <rPh sb="10" eb="12">
      <t>ギュウバ</t>
    </rPh>
    <rPh sb="12" eb="13">
      <t>トウ</t>
    </rPh>
    <rPh sb="14" eb="16">
      <t>イクセイ</t>
    </rPh>
    <rPh sb="16" eb="18">
      <t>ヒヨウ</t>
    </rPh>
    <phoneticPr fontId="2"/>
  </si>
  <si>
    <t>農業収入(円)（7-8+9）</t>
    <phoneticPr fontId="2"/>
  </si>
  <si>
    <t>小計（11～33の合計）</t>
    <rPh sb="0" eb="2">
      <t>ショウケイ</t>
    </rPh>
    <rPh sb="9" eb="11">
      <t>ゴウケイ</t>
    </rPh>
    <phoneticPr fontId="2"/>
  </si>
  <si>
    <t>農業経営費(円)　（34+35-36-37）</t>
    <phoneticPr fontId="2"/>
  </si>
  <si>
    <t>部門</t>
    <rPh sb="0" eb="2">
      <t>ブモン</t>
    </rPh>
    <phoneticPr fontId="2"/>
  </si>
  <si>
    <t>農産物の棚卸高</t>
    <rPh sb="0" eb="3">
      <t>ノウサンブツ</t>
    </rPh>
    <rPh sb="4" eb="6">
      <t>タナオロシ</t>
    </rPh>
    <rPh sb="6" eb="7">
      <t>ダカ</t>
    </rPh>
    <phoneticPr fontId="2"/>
  </si>
  <si>
    <t>現在（直近の実績）</t>
    <rPh sb="0" eb="2">
      <t>ゲンザイ</t>
    </rPh>
    <rPh sb="3" eb="5">
      <t>チョッキン</t>
    </rPh>
    <rPh sb="6" eb="8">
      <t>ジッセキ</t>
    </rPh>
    <phoneticPr fontId="2"/>
  </si>
  <si>
    <t>年間所得（円）（10-38）</t>
    <rPh sb="0" eb="2">
      <t>ネンカン</t>
    </rPh>
    <rPh sb="2" eb="4">
      <t>ショトク</t>
    </rPh>
    <rPh sb="5" eb="6">
      <t>エン</t>
    </rPh>
    <phoneticPr fontId="2"/>
  </si>
  <si>
    <t>主たる従事者の人数（人）</t>
    <rPh sb="0" eb="1">
      <t>シュ</t>
    </rPh>
    <rPh sb="3" eb="6">
      <t>ジュウジシャ</t>
    </rPh>
    <rPh sb="7" eb="9">
      <t>ニンズウ</t>
    </rPh>
    <rPh sb="10" eb="11">
      <t>ニン</t>
    </rPh>
    <phoneticPr fontId="2"/>
  </si>
  <si>
    <t>租税公課</t>
    <rPh sb="0" eb="2">
      <t>ソゼイ</t>
    </rPh>
    <rPh sb="2" eb="4">
      <t>コウカ</t>
    </rPh>
    <phoneticPr fontId="2"/>
  </si>
  <si>
    <t>種苗費</t>
    <rPh sb="0" eb="2">
      <t>シュビョウ</t>
    </rPh>
    <rPh sb="2" eb="3">
      <t>ヒ</t>
    </rPh>
    <phoneticPr fontId="2"/>
  </si>
  <si>
    <t>素畜費</t>
    <rPh sb="0" eb="1">
      <t>ソ</t>
    </rPh>
    <rPh sb="1" eb="2">
      <t>チク</t>
    </rPh>
    <rPh sb="2" eb="3">
      <t>ヒ</t>
    </rPh>
    <phoneticPr fontId="2"/>
  </si>
  <si>
    <t>肥料費</t>
    <rPh sb="0" eb="2">
      <t>ヒリョウ</t>
    </rPh>
    <rPh sb="2" eb="3">
      <t>ヒ</t>
    </rPh>
    <phoneticPr fontId="2"/>
  </si>
  <si>
    <t>飼料費</t>
    <rPh sb="0" eb="2">
      <t>シリョウ</t>
    </rPh>
    <rPh sb="2" eb="3">
      <t>ヒ</t>
    </rPh>
    <phoneticPr fontId="2"/>
  </si>
  <si>
    <t>農具費</t>
    <rPh sb="0" eb="2">
      <t>ノウグ</t>
    </rPh>
    <rPh sb="2" eb="3">
      <t>ヒ</t>
    </rPh>
    <phoneticPr fontId="2"/>
  </si>
  <si>
    <t>農薬・衛生費</t>
    <rPh sb="0" eb="2">
      <t>ノウヤク</t>
    </rPh>
    <rPh sb="3" eb="6">
      <t>エイセイヒ</t>
    </rPh>
    <phoneticPr fontId="2"/>
  </si>
  <si>
    <t>諸材料費</t>
    <rPh sb="0" eb="1">
      <t>ショ</t>
    </rPh>
    <rPh sb="1" eb="4">
      <t>ザイリョウヒ</t>
    </rPh>
    <phoneticPr fontId="2"/>
  </si>
  <si>
    <t>修繕費</t>
    <rPh sb="0" eb="3">
      <t>シュウゼンヒ</t>
    </rPh>
    <phoneticPr fontId="2"/>
  </si>
  <si>
    <t>動力光熱費</t>
    <rPh sb="0" eb="2">
      <t>ドウリョク</t>
    </rPh>
    <rPh sb="2" eb="5">
      <t>コウネツヒ</t>
    </rPh>
    <phoneticPr fontId="2"/>
  </si>
  <si>
    <t>作業用衣料費</t>
    <rPh sb="0" eb="3">
      <t>サギョウヨウ</t>
    </rPh>
    <rPh sb="3" eb="5">
      <t>イリョウ</t>
    </rPh>
    <rPh sb="5" eb="6">
      <t>ヒ</t>
    </rPh>
    <phoneticPr fontId="2"/>
  </si>
  <si>
    <t>農業共済掛金</t>
    <rPh sb="0" eb="2">
      <t>ノウギョウ</t>
    </rPh>
    <rPh sb="2" eb="4">
      <t>キョウサイ</t>
    </rPh>
    <rPh sb="4" eb="6">
      <t>カケキン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</si>
  <si>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</si>
  <si>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荷造運賃手数料</t>
    <rPh sb="0" eb="2">
      <t>ニヅクリ</t>
    </rPh>
    <rPh sb="2" eb="4">
      <t>ウンチン</t>
    </rPh>
    <rPh sb="4" eb="7">
      <t>テスウリョウ</t>
    </rPh>
    <phoneticPr fontId="2"/>
  </si>
  <si>
    <t>雇人費</t>
    <rPh sb="0" eb="1">
      <t>ヤトイ</t>
    </rPh>
    <rPh sb="1" eb="2">
      <t>ニン</t>
    </rPh>
    <rPh sb="2" eb="3">
      <t>ヒ</t>
    </rPh>
    <phoneticPr fontId="2"/>
  </si>
  <si>
    <t>利子割引料</t>
    <rPh sb="0" eb="2">
      <t>リシ</t>
    </rPh>
    <rPh sb="2" eb="5">
      <t>ワリビキリョウ</t>
    </rPh>
    <phoneticPr fontId="2"/>
  </si>
  <si>
    <t>地代・賃借料</t>
    <rPh sb="0" eb="2">
      <t>チダイ</t>
    </rPh>
    <rPh sb="3" eb="6">
      <t>チンシャクリョウ</t>
    </rPh>
    <phoneticPr fontId="2"/>
  </si>
  <si>
    <t>土地改良費</t>
    <rPh sb="0" eb="2">
      <t>トチ</t>
    </rPh>
    <rPh sb="2" eb="4">
      <t>カイリョウ</t>
    </rPh>
    <rPh sb="4" eb="5">
      <t>ヒ</t>
    </rPh>
    <phoneticPr fontId="2"/>
  </si>
  <si>
    <t>研修費</t>
    <rPh sb="0" eb="2">
      <t>ケンシュウ</t>
    </rPh>
    <rPh sb="2" eb="3">
      <t>ヒ</t>
    </rPh>
    <phoneticPr fontId="2"/>
  </si>
  <si>
    <t>事務通信費</t>
    <rPh sb="0" eb="2">
      <t>ジム</t>
    </rPh>
    <rPh sb="2" eb="5">
      <t>ツウシンヒ</t>
    </rPh>
    <phoneticPr fontId="2"/>
  </si>
  <si>
    <t>委託費用</t>
    <rPh sb="0" eb="2">
      <t>イタク</t>
    </rPh>
    <rPh sb="2" eb="4">
      <t>ヒヨウ</t>
    </rPh>
    <phoneticPr fontId="2"/>
  </si>
  <si>
    <t>固定資産除却費</t>
    <rPh sb="0" eb="2">
      <t>コテイ</t>
    </rPh>
    <rPh sb="2" eb="4">
      <t>シサン</t>
    </rPh>
    <rPh sb="4" eb="6">
      <t>ジョキャク</t>
    </rPh>
    <rPh sb="6" eb="7">
      <t>ヒ</t>
    </rPh>
    <phoneticPr fontId="2"/>
  </si>
  <si>
    <t>雑費</t>
    <rPh sb="0" eb="2">
      <t>ザッピ</t>
    </rPh>
    <phoneticPr fontId="2"/>
  </si>
  <si>
    <t>主たる従事者１人当たりの年間所得（41）の目標年の数値が440万円以上でないと認定できません。</t>
    <rPh sb="0" eb="1">
      <t>シュ</t>
    </rPh>
    <rPh sb="3" eb="6">
      <t>ジュウジシャ</t>
    </rPh>
    <rPh sb="6" eb="8">
      <t>ヒトリ</t>
    </rPh>
    <rPh sb="8" eb="9">
      <t>ア</t>
    </rPh>
    <rPh sb="12" eb="14">
      <t>ネンカン</t>
    </rPh>
    <rPh sb="14" eb="16">
      <t>ショトク</t>
    </rPh>
    <rPh sb="21" eb="23">
      <t>モクヒョウ</t>
    </rPh>
    <rPh sb="23" eb="24">
      <t>ネン</t>
    </rPh>
    <rPh sb="25" eb="27">
      <t>スウチ</t>
    </rPh>
    <rPh sb="31" eb="33">
      <t>マンエン</t>
    </rPh>
    <rPh sb="33" eb="35">
      <t>イジョウ</t>
    </rPh>
    <rPh sb="39" eb="41">
      <t>ニンテイ</t>
    </rPh>
    <phoneticPr fontId="2"/>
  </si>
  <si>
    <t>費目は各自の損益計算書等に合わせて、適宜変更・追加・削除をしてください。</t>
    <rPh sb="0" eb="2">
      <t>ヒモク</t>
    </rPh>
    <rPh sb="6" eb="11">
      <t>ソンエキケイサンショ</t>
    </rPh>
    <rPh sb="11" eb="12">
      <t>トウ</t>
    </rPh>
    <rPh sb="18" eb="20">
      <t>テキギ</t>
    </rPh>
    <rPh sb="20" eb="22">
      <t>ヘンコウ</t>
    </rPh>
    <phoneticPr fontId="2"/>
  </si>
  <si>
    <t>主たる従事者１人当たりの年間所得（円）
（39÷40）</t>
    <rPh sb="0" eb="1">
      <t>シュ</t>
    </rPh>
    <rPh sb="3" eb="6">
      <t>ジュウジシャ</t>
    </rPh>
    <rPh sb="6" eb="8">
      <t>ヒトリ</t>
    </rPh>
    <rPh sb="8" eb="9">
      <t>ア</t>
    </rPh>
    <rPh sb="12" eb="14">
      <t>ネンカン</t>
    </rPh>
    <rPh sb="14" eb="16">
      <t>ショトク</t>
    </rPh>
    <rPh sb="17" eb="18">
      <t>エン</t>
    </rPh>
    <phoneticPr fontId="2"/>
  </si>
  <si>
    <t>期首棚卸高</t>
    <rPh sb="0" eb="2">
      <t>キシュ</t>
    </rPh>
    <rPh sb="2" eb="4">
      <t>タナオロシ</t>
    </rPh>
    <rPh sb="4" eb="5">
      <t>ダカ</t>
    </rPh>
    <phoneticPr fontId="2"/>
  </si>
  <si>
    <t>当期製品製造原価</t>
    <rPh sb="0" eb="2">
      <t>トウキ</t>
    </rPh>
    <rPh sb="2" eb="4">
      <t>セイヒン</t>
    </rPh>
    <rPh sb="4" eb="6">
      <t>セイゾウ</t>
    </rPh>
    <rPh sb="6" eb="8">
      <t>ゲンカ</t>
    </rPh>
    <phoneticPr fontId="2"/>
  </si>
  <si>
    <t>期末棚卸高</t>
    <rPh sb="0" eb="2">
      <t>キマツ</t>
    </rPh>
    <rPh sb="2" eb="4">
      <t>タナオロシ</t>
    </rPh>
    <rPh sb="4" eb="5">
      <t>ダカ</t>
    </rPh>
    <phoneticPr fontId="2"/>
  </si>
  <si>
    <t>売上総利益</t>
    <rPh sb="0" eb="2">
      <t>ウリアゲ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</si>
  <si>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</si>
  <si>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</si>
  <si>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受取利息</t>
    <rPh sb="0" eb="2">
      <t>ウケトリ</t>
    </rPh>
    <rPh sb="2" eb="4">
      <t>リソク</t>
    </rPh>
    <phoneticPr fontId="2"/>
  </si>
  <si>
    <t>受取配当</t>
    <rPh sb="0" eb="2">
      <t>ウケトリ</t>
    </rPh>
    <rPh sb="2" eb="4">
      <t>ハイトウ</t>
    </rPh>
    <phoneticPr fontId="2"/>
  </si>
  <si>
    <t>助成金・奨励金</t>
    <rPh sb="0" eb="3">
      <t>ジョセイキン</t>
    </rPh>
    <rPh sb="4" eb="7">
      <t>ショウレイキン</t>
    </rPh>
    <phoneticPr fontId="2"/>
  </si>
  <si>
    <t>雑収入</t>
    <rPh sb="0" eb="3">
      <t>ザツシュウニュウ</t>
    </rPh>
    <phoneticPr fontId="2"/>
  </si>
  <si>
    <t>営業外利益　計</t>
    <rPh sb="0" eb="3">
      <t>エイギョウガイ</t>
    </rPh>
    <rPh sb="3" eb="5">
      <t>リエキ</t>
    </rPh>
    <rPh sb="6" eb="7">
      <t>ケイ</t>
    </rPh>
    <phoneticPr fontId="2"/>
  </si>
  <si>
    <t>売上高　計</t>
    <rPh sb="0" eb="2">
      <t>ウリアゲ</t>
    </rPh>
    <rPh sb="2" eb="3">
      <t>ダカ</t>
    </rPh>
    <rPh sb="4" eb="5">
      <t>ケイ</t>
    </rPh>
    <phoneticPr fontId="2"/>
  </si>
  <si>
    <t>売上原価　計</t>
    <rPh sb="0" eb="2">
      <t>ウリアゲ</t>
    </rPh>
    <rPh sb="2" eb="4">
      <t>ゲンカ</t>
    </rPh>
    <rPh sb="5" eb="6">
      <t>ケイ</t>
    </rPh>
    <phoneticPr fontId="2"/>
  </si>
  <si>
    <t>支払利息</t>
    <rPh sb="0" eb="2">
      <t>シハライ</t>
    </rPh>
    <rPh sb="2" eb="4">
      <t>リソク</t>
    </rPh>
    <phoneticPr fontId="2"/>
  </si>
  <si>
    <t>営業外費用　計</t>
    <rPh sb="0" eb="5">
      <t>エイギョウガイヒヨウ</t>
    </rPh>
    <rPh sb="6" eb="7">
      <t>ケイ</t>
    </rPh>
    <phoneticPr fontId="2"/>
  </si>
  <si>
    <t>経常利益</t>
    <rPh sb="0" eb="2">
      <t>ケイジョウ</t>
    </rPh>
    <rPh sb="2" eb="4">
      <t>リエキ</t>
    </rPh>
    <phoneticPr fontId="2"/>
  </si>
  <si>
    <t>固定資産売却益</t>
    <rPh sb="0" eb="2">
      <t>コテイ</t>
    </rPh>
    <rPh sb="2" eb="4">
      <t>シサン</t>
    </rPh>
    <rPh sb="4" eb="7">
      <t>バイキャクエキ</t>
    </rPh>
    <phoneticPr fontId="2"/>
  </si>
  <si>
    <t>農業経営基盤強化準備金戻入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ジュンビキン</t>
    </rPh>
    <rPh sb="11" eb="13">
      <t>モドシイレ</t>
    </rPh>
    <phoneticPr fontId="2"/>
  </si>
  <si>
    <t>特別利益　計</t>
    <rPh sb="0" eb="2">
      <t>トクベツ</t>
    </rPh>
    <rPh sb="2" eb="4">
      <t>リエキ</t>
    </rPh>
    <rPh sb="5" eb="6">
      <t>ケイ</t>
    </rPh>
    <phoneticPr fontId="2"/>
  </si>
  <si>
    <t>農業経営基盤強化準備金繰入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ジュンビキン</t>
    </rPh>
    <rPh sb="11" eb="13">
      <t>クリイレ</t>
    </rPh>
    <phoneticPr fontId="2"/>
  </si>
  <si>
    <t>特別損失　計</t>
    <rPh sb="0" eb="2">
      <t>トクベツ</t>
    </rPh>
    <rPh sb="2" eb="4">
      <t>ソンシツ</t>
    </rPh>
    <rPh sb="5" eb="6">
      <t>ケイ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</si>
  <si>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</si>
  <si>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農業関連事業以外の売上高</t>
    <rPh sb="0" eb="2">
      <t>ノウギョウ</t>
    </rPh>
    <rPh sb="2" eb="4">
      <t>カンレン</t>
    </rPh>
    <rPh sb="4" eb="6">
      <t>ジギョウ</t>
    </rPh>
    <rPh sb="6" eb="8">
      <t>イガイ</t>
    </rPh>
    <rPh sb="9" eb="11">
      <t>ウリアゲ</t>
    </rPh>
    <rPh sb="11" eb="12">
      <t>ダカ</t>
    </rPh>
    <phoneticPr fontId="2"/>
  </si>
  <si>
    <t>販売費及び一般管理費の内、役員報酬</t>
    <rPh sb="0" eb="3">
      <t>ハンバイヒ</t>
    </rPh>
    <rPh sb="3" eb="4">
      <t>オヨ</t>
    </rPh>
    <rPh sb="5" eb="7">
      <t>イッパン</t>
    </rPh>
    <rPh sb="7" eb="10">
      <t>カンリヒ</t>
    </rPh>
    <rPh sb="11" eb="12">
      <t>ウチ</t>
    </rPh>
    <rPh sb="13" eb="15">
      <t>ヤクイン</t>
    </rPh>
    <rPh sb="15" eb="17">
      <t>ホウシュウ</t>
    </rPh>
    <phoneticPr fontId="2"/>
  </si>
  <si>
    <t>農業関連事業等の売上高　計</t>
    <rPh sb="0" eb="2">
      <t>ノウギョウ</t>
    </rPh>
    <rPh sb="2" eb="4">
      <t>カンレン</t>
    </rPh>
    <rPh sb="4" eb="6">
      <t>ジギョウ</t>
    </rPh>
    <rPh sb="6" eb="7">
      <t>トウ</t>
    </rPh>
    <rPh sb="8" eb="10">
      <t>ウリアゲ</t>
    </rPh>
    <rPh sb="10" eb="11">
      <t>ダカ</t>
    </rPh>
    <rPh sb="12" eb="13">
      <t>ケイ</t>
    </rPh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</si>
  <si>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</si>
  <si>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</si>
  <si>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</si>
  <si>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</si>
  <si>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②</t>
    <phoneticPr fontId="2"/>
  </si>
  <si>
    <t>④</t>
    <phoneticPr fontId="2"/>
  </si>
  <si>
    <t>①</t>
    <phoneticPr fontId="2"/>
  </si>
  <si>
    <t>主たる従事者１人当たりの所得
（③+⑤+⑥-④）×①÷②÷⑦</t>
    <rPh sb="0" eb="1">
      <t>シュ</t>
    </rPh>
    <rPh sb="3" eb="6">
      <t>ジュウジシャ</t>
    </rPh>
    <rPh sb="6" eb="8">
      <t>ヒトリ</t>
    </rPh>
    <rPh sb="8" eb="9">
      <t>ア</t>
    </rPh>
    <rPh sb="12" eb="14">
      <t>ショトク</t>
    </rPh>
    <phoneticPr fontId="2"/>
  </si>
  <si>
    <t>収支計画（法人用）</t>
    <rPh sb="0" eb="2">
      <t>シュウシ</t>
    </rPh>
    <rPh sb="2" eb="4">
      <t>ケイカク</t>
    </rPh>
    <rPh sb="5" eb="7">
      <t>ホウジン</t>
    </rPh>
    <rPh sb="7" eb="8">
      <t>ヨウ</t>
    </rPh>
    <phoneticPr fontId="2"/>
  </si>
  <si>
    <t>収支計画（個人用）</t>
    <rPh sb="0" eb="2">
      <t>シュウシ</t>
    </rPh>
    <rPh sb="2" eb="4">
      <t>ケイカク</t>
    </rPh>
    <rPh sb="5" eb="7">
      <t>コジン</t>
    </rPh>
    <rPh sb="7" eb="8">
      <t>ヨウ</t>
    </rPh>
    <phoneticPr fontId="2"/>
  </si>
  <si>
    <t>費目は各自の青色・白色申告書に合わせて、適宜変更・追加・削除等をしてください。</t>
    <rPh sb="0" eb="2">
      <t>ヒモク</t>
    </rPh>
    <rPh sb="6" eb="8">
      <t>アオイロ</t>
    </rPh>
    <rPh sb="9" eb="11">
      <t>シロイロ</t>
    </rPh>
    <rPh sb="11" eb="14">
      <t>シンコクショ</t>
    </rPh>
    <rPh sb="20" eb="22">
      <t>テキギ</t>
    </rPh>
    <rPh sb="22" eb="24">
      <t>ヘンコウ</t>
    </rPh>
    <rPh sb="30" eb="31">
      <t>トウ</t>
    </rPh>
    <phoneticPr fontId="2"/>
  </si>
  <si>
    <t>５年目の「主たる従事者１人当たりの所得」の数値が440万円以上でないと認定できません。</t>
    <rPh sb="1" eb="3">
      <t>ネンメ</t>
    </rPh>
    <rPh sb="5" eb="6">
      <t>シュ</t>
    </rPh>
    <rPh sb="8" eb="11">
      <t>ジュウジシャ</t>
    </rPh>
    <rPh sb="11" eb="13">
      <t>ヒトリ</t>
    </rPh>
    <rPh sb="13" eb="14">
      <t>ア</t>
    </rPh>
    <rPh sb="17" eb="19">
      <t>ショトク</t>
    </rPh>
    <rPh sb="21" eb="23">
      <t>スウチ</t>
    </rPh>
    <rPh sb="27" eb="29">
      <t>マンエン</t>
    </rPh>
    <rPh sb="29" eb="31">
      <t>イジョウ</t>
    </rPh>
    <rPh sb="35" eb="37">
      <t>ニンテイ</t>
    </rPh>
    <phoneticPr fontId="2"/>
  </si>
  <si>
    <t xml:space="preserve">収支計画 </t>
    <rPh sb="0" eb="2">
      <t>シュウシ</t>
    </rPh>
    <rPh sb="2" eb="4">
      <t>ケイカク</t>
    </rPh>
    <phoneticPr fontId="2"/>
  </si>
  <si>
    <t>現在</t>
    <rPh sb="0" eb="2">
      <t>ゲンザイ</t>
    </rPh>
    <phoneticPr fontId="2"/>
  </si>
  <si>
    <t>３年目（　　年）</t>
    <rPh sb="1" eb="3">
      <t>ネンメ</t>
    </rPh>
    <rPh sb="6" eb="7">
      <t>ネン</t>
    </rPh>
    <phoneticPr fontId="2"/>
  </si>
  <si>
    <t>５年目（　　年目標）</t>
    <rPh sb="1" eb="3">
      <t>ネンメ</t>
    </rPh>
    <rPh sb="6" eb="7">
      <t>ネン</t>
    </rPh>
    <rPh sb="7" eb="9">
      <t>モクヒョウ</t>
    </rPh>
    <phoneticPr fontId="2"/>
  </si>
  <si>
    <t>農業収入(千円)</t>
    <rPh sb="0" eb="4">
      <t>ノウギョウシュウニュウ</t>
    </rPh>
    <rPh sb="5" eb="7">
      <t>センエン</t>
    </rPh>
    <phoneticPr fontId="2"/>
  </si>
  <si>
    <t>売上高(千円)</t>
    <rPh sb="0" eb="3">
      <t>ウリアゲダカ</t>
    </rPh>
    <rPh sb="4" eb="6">
      <t>センエン</t>
    </rPh>
    <phoneticPr fontId="2"/>
  </si>
  <si>
    <t>水稲作業受託収入(千円)</t>
    <rPh sb="0" eb="2">
      <t>スイトウ</t>
    </rPh>
    <rPh sb="2" eb="4">
      <t>サギョウ</t>
    </rPh>
    <rPh sb="4" eb="6">
      <t>ジュタク</t>
    </rPh>
    <rPh sb="6" eb="8">
      <t>シュウニュウ</t>
    </rPh>
    <rPh sb="9" eb="11">
      <t>センエン</t>
    </rPh>
    <phoneticPr fontId="2"/>
  </si>
  <si>
    <t xml:space="preserve"> </t>
    <phoneticPr fontId="2"/>
  </si>
  <si>
    <t>その他（雑収入・助成金等 ）</t>
    <rPh sb="0" eb="3">
      <t>ソノタ</t>
    </rPh>
    <rPh sb="4" eb="5">
      <t>ザツ</t>
    </rPh>
    <rPh sb="5" eb="6">
      <t>シュウニュウ</t>
    </rPh>
    <rPh sb="6" eb="7">
      <t>ニュウ</t>
    </rPh>
    <rPh sb="8" eb="11">
      <t>ジョセイキン</t>
    </rPh>
    <rPh sb="11" eb="12">
      <t>トウ</t>
    </rPh>
    <phoneticPr fontId="2"/>
  </si>
  <si>
    <t>農業経営費(千円)　</t>
    <rPh sb="0" eb="4">
      <t>ノウギョウケイエイ</t>
    </rPh>
    <rPh sb="4" eb="5">
      <t>ヒ</t>
    </rPh>
    <rPh sb="6" eb="8">
      <t>センエン</t>
    </rPh>
    <phoneticPr fontId="2"/>
  </si>
  <si>
    <t>原材料費</t>
    <rPh sb="0" eb="3">
      <t>ゲンザイリョウ</t>
    </rPh>
    <rPh sb="3" eb="4">
      <t>ヒ</t>
    </rPh>
    <phoneticPr fontId="2"/>
  </si>
  <si>
    <t>施設・機械費</t>
    <rPh sb="0" eb="2">
      <t>シセツ</t>
    </rPh>
    <rPh sb="3" eb="5">
      <t>キカイ</t>
    </rPh>
    <rPh sb="5" eb="6">
      <t>ヒ</t>
    </rPh>
    <phoneticPr fontId="2"/>
  </si>
  <si>
    <t>　</t>
    <phoneticPr fontId="2"/>
  </si>
  <si>
    <t>うち減価償却費</t>
    <rPh sb="2" eb="4">
      <t>ゲンカ</t>
    </rPh>
    <rPh sb="4" eb="6">
      <t>ショウキャク</t>
    </rPh>
    <rPh sb="6" eb="7">
      <t>ヒ</t>
    </rPh>
    <phoneticPr fontId="2"/>
  </si>
  <si>
    <t>出荷販売経費</t>
    <rPh sb="0" eb="2">
      <t>シュッカ</t>
    </rPh>
    <rPh sb="2" eb="6">
      <t>ハンバイケイヒ</t>
    </rPh>
    <phoneticPr fontId="2"/>
  </si>
  <si>
    <t>雇用労賃</t>
    <rPh sb="0" eb="2">
      <t>コヨウ</t>
    </rPh>
    <rPh sb="2" eb="4">
      <t>ロウチン</t>
    </rPh>
    <phoneticPr fontId="2"/>
  </si>
  <si>
    <t>支払利息</t>
    <rPh sb="0" eb="4">
      <t>シハライリソク</t>
    </rPh>
    <phoneticPr fontId="2"/>
  </si>
  <si>
    <t>支払地代</t>
    <rPh sb="0" eb="2">
      <t>シハライリソク</t>
    </rPh>
    <rPh sb="2" eb="4">
      <t>チダイ</t>
    </rPh>
    <phoneticPr fontId="2"/>
  </si>
  <si>
    <t>その他</t>
    <rPh sb="0" eb="3">
      <t>ソノタ</t>
    </rPh>
    <phoneticPr fontId="2"/>
  </si>
  <si>
    <t>農業所得（家族労賃含む）　（千円）</t>
    <rPh sb="0" eb="2">
      <t>ノウギョウ</t>
    </rPh>
    <rPh sb="2" eb="4">
      <t>ショトク</t>
    </rPh>
    <rPh sb="5" eb="7">
      <t>カゾク</t>
    </rPh>
    <rPh sb="7" eb="9">
      <t>ロウチン</t>
    </rPh>
    <rPh sb="9" eb="10">
      <t>フク</t>
    </rPh>
    <rPh sb="14" eb="16">
      <t>センエン</t>
    </rPh>
    <phoneticPr fontId="2"/>
  </si>
  <si>
    <t>農外所得</t>
    <rPh sb="0" eb="1">
      <t>ノウ</t>
    </rPh>
    <rPh sb="1" eb="2">
      <t>ソト</t>
    </rPh>
    <rPh sb="2" eb="4">
      <t>ショトク</t>
    </rPh>
    <phoneticPr fontId="2"/>
  </si>
  <si>
    <t>年金被贈等</t>
    <rPh sb="0" eb="2">
      <t>ネンキン</t>
    </rPh>
    <rPh sb="2" eb="3">
      <t>ヒガイ</t>
    </rPh>
    <rPh sb="3" eb="4">
      <t>ゾウヨ</t>
    </rPh>
    <rPh sb="4" eb="5">
      <t>トウ</t>
    </rPh>
    <phoneticPr fontId="2"/>
  </si>
  <si>
    <t>農家総所得</t>
    <rPh sb="0" eb="2">
      <t>ノウカ</t>
    </rPh>
    <rPh sb="2" eb="3">
      <t>ソウ</t>
    </rPh>
    <rPh sb="3" eb="5">
      <t>ショトク</t>
    </rPh>
    <phoneticPr fontId="2"/>
  </si>
  <si>
    <t>現　状</t>
    <rPh sb="0" eb="1">
      <t>ウツツ</t>
    </rPh>
    <rPh sb="2" eb="3">
      <t>ジョウ</t>
    </rPh>
    <phoneticPr fontId="2"/>
  </si>
  <si>
    <t>(a)</t>
    <phoneticPr fontId="2"/>
  </si>
  <si>
    <t>見通し（　　　年）</t>
    <rPh sb="0" eb="2">
      <t>ミトオ</t>
    </rPh>
    <rPh sb="7" eb="8">
      <t>ネン</t>
    </rPh>
    <phoneticPr fontId="2"/>
  </si>
  <si>
    <t>収支計画</t>
    <rPh sb="0" eb="2">
      <t>シュウシ</t>
    </rPh>
    <rPh sb="2" eb="4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</si>
</sst>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#,##0_);[Red]\(#,##0\)"/>
    <numFmt numFmtId="178" formatCode="#,##0_ "/>
    <numFmt numFmtId="179" formatCode="#,##0&quot;万&quot;&quot;円&quot;"/>
    <numFmt numFmtId="180" formatCode="#,##0&quot;時間&quot;"/>
    <numFmt numFmtId="181" formatCode="#,##0&quot;人&quot;"/>
    <numFmt numFmtId="182" formatCode="#,##0.0_);[Red]\(#,##0.0\)"/>
  </numFmts>
  <fonts count="20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/>
    <xf numFmtId="38" fontId="12" fillId="0" borderId="0" applyFont="0" applyFill="0" applyBorder="0" applyAlignment="0" applyProtection="0"/>
  </cellStyleXfs>
  <cellXfs count="472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9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right" vertical="center"/>
    </xf>
    <xf numFmtId="0" fontId="3" fillId="0" borderId="57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horizontal="right" vertical="center"/>
    </xf>
    <xf numFmtId="0" fontId="12" fillId="0" borderId="0" xfId="2" applyFill="1"/>
    <xf numFmtId="176" fontId="12" fillId="0" borderId="97" xfId="3" applyNumberFormat="1" applyFill="1" applyBorder="1"/>
    <xf numFmtId="38" fontId="12" fillId="0" borderId="98" xfId="3" applyFill="1" applyBorder="1"/>
    <xf numFmtId="38" fontId="13" fillId="0" borderId="98" xfId="3" applyFont="1" applyFill="1" applyBorder="1" applyAlignment="1">
      <alignment horizontal="right"/>
    </xf>
    <xf numFmtId="38" fontId="12" fillId="0" borderId="97" xfId="3" applyFill="1" applyBorder="1"/>
    <xf numFmtId="38" fontId="12" fillId="0" borderId="11" xfId="3" applyFill="1" applyBorder="1"/>
    <xf numFmtId="38" fontId="12" fillId="0" borderId="23" xfId="3" applyFill="1" applyBorder="1"/>
    <xf numFmtId="38" fontId="12" fillId="2" borderId="9" xfId="3" applyFill="1" applyBorder="1"/>
    <xf numFmtId="38" fontId="12" fillId="0" borderId="81" xfId="3" applyFill="1" applyBorder="1"/>
    <xf numFmtId="38" fontId="12" fillId="0" borderId="14" xfId="3" applyFill="1" applyBorder="1"/>
    <xf numFmtId="38" fontId="12" fillId="0" borderId="11" xfId="3" applyFill="1" applyBorder="1" applyAlignment="1"/>
    <xf numFmtId="38" fontId="12" fillId="2" borderId="17" xfId="3" applyFill="1" applyBorder="1"/>
    <xf numFmtId="38" fontId="12" fillId="2" borderId="101" xfId="3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3" xfId="0" applyFont="1" applyFill="1" applyBorder="1" applyAlignment="1">
      <alignment horizontal="center" vertical="center" shrinkToFit="1"/>
    </xf>
    <xf numFmtId="0" fontId="3" fillId="0" borderId="8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8" fillId="0" borderId="86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left" vertical="center"/>
    </xf>
    <xf numFmtId="0" fontId="3" fillId="0" borderId="113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38" fontId="12" fillId="0" borderId="99" xfId="3" applyFill="1" applyBorder="1"/>
    <xf numFmtId="38" fontId="12" fillId="3" borderId="11" xfId="3" applyFill="1" applyBorder="1" applyAlignment="1"/>
    <xf numFmtId="38" fontId="12" fillId="0" borderId="9" xfId="3" applyFill="1" applyBorder="1"/>
    <xf numFmtId="38" fontId="12" fillId="3" borderId="23" xfId="3" applyFill="1" applyBorder="1"/>
    <xf numFmtId="38" fontId="12" fillId="0" borderId="9" xfId="3" applyFill="1" applyBorder="1" applyAlignment="1"/>
    <xf numFmtId="38" fontId="12" fillId="2" borderId="114" xfId="3" applyFill="1" applyBorder="1"/>
    <xf numFmtId="0" fontId="12" fillId="0" borderId="0" xfId="2" applyFill="1" applyBorder="1"/>
    <xf numFmtId="0" fontId="12" fillId="0" borderId="9" xfId="2" applyFill="1" applyBorder="1"/>
    <xf numFmtId="0" fontId="12" fillId="0" borderId="9" xfId="2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2" fillId="0" borderId="0" xfId="2" applyFill="1" applyAlignment="1">
      <alignment vertical="center"/>
    </xf>
    <xf numFmtId="38" fontId="12" fillId="3" borderId="14" xfId="3" applyFill="1" applyBorder="1"/>
    <xf numFmtId="38" fontId="12" fillId="3" borderId="9" xfId="3" applyFill="1" applyBorder="1"/>
    <xf numFmtId="0" fontId="12" fillId="0" borderId="23" xfId="2" applyFill="1" applyBorder="1" applyAlignment="1">
      <alignment vertical="center"/>
    </xf>
    <xf numFmtId="0" fontId="12" fillId="0" borderId="98" xfId="2" applyFill="1" applyBorder="1" applyAlignment="1">
      <alignment vertical="center"/>
    </xf>
    <xf numFmtId="177" fontId="12" fillId="0" borderId="98" xfId="2" applyNumberFormat="1" applyFill="1" applyBorder="1" applyAlignment="1">
      <alignment vertical="center"/>
    </xf>
    <xf numFmtId="0" fontId="12" fillId="0" borderId="99" xfId="2" applyFill="1" applyBorder="1" applyAlignment="1">
      <alignment vertical="center"/>
    </xf>
    <xf numFmtId="0" fontId="12" fillId="0" borderId="81" xfId="2" applyFont="1" applyFill="1" applyBorder="1" applyAlignment="1">
      <alignment vertical="center" shrinkToFit="1"/>
    </xf>
    <xf numFmtId="0" fontId="12" fillId="0" borderId="11" xfId="2" applyFont="1" applyFill="1" applyBorder="1" applyAlignment="1">
      <alignment vertical="center" shrinkToFit="1"/>
    </xf>
    <xf numFmtId="0" fontId="12" fillId="0" borderId="9" xfId="2" applyFont="1" applyFill="1" applyBorder="1" applyAlignment="1">
      <alignment vertical="center" shrinkToFit="1"/>
    </xf>
    <xf numFmtId="0" fontId="12" fillId="0" borderId="9" xfId="2" applyFill="1" applyBorder="1" applyAlignment="1">
      <alignment vertical="center"/>
    </xf>
    <xf numFmtId="0" fontId="12" fillId="0" borderId="0" xfId="2" applyFill="1" applyBorder="1" applyAlignment="1">
      <alignment horizontal="right" vertical="center"/>
    </xf>
    <xf numFmtId="0" fontId="12" fillId="0" borderId="86" xfId="2" applyFill="1" applyBorder="1" applyAlignment="1">
      <alignment horizontal="right" vertical="center"/>
    </xf>
    <xf numFmtId="0" fontId="12" fillId="0" borderId="18" xfId="2" applyFill="1" applyBorder="1" applyAlignment="1">
      <alignment horizontal="left" vertical="center"/>
    </xf>
    <xf numFmtId="0" fontId="12" fillId="0" borderId="17" xfId="2" applyFill="1" applyBorder="1" applyAlignment="1">
      <alignment vertical="center"/>
    </xf>
    <xf numFmtId="38" fontId="12" fillId="3" borderId="17" xfId="3" applyFill="1" applyBorder="1"/>
    <xf numFmtId="0" fontId="12" fillId="0" borderId="86" xfId="2" applyFill="1" applyBorder="1" applyAlignment="1">
      <alignment horizontal="right"/>
    </xf>
    <xf numFmtId="0" fontId="12" fillId="0" borderId="0" xfId="2" applyFill="1" applyBorder="1" applyAlignment="1">
      <alignment vertical="center"/>
    </xf>
    <xf numFmtId="0" fontId="13" fillId="0" borderId="0" xfId="2" applyFont="1" applyFill="1"/>
    <xf numFmtId="0" fontId="12" fillId="0" borderId="10" xfId="2" applyFill="1" applyBorder="1"/>
    <xf numFmtId="0" fontId="12" fillId="0" borderId="19" xfId="2" applyFill="1" applyBorder="1"/>
    <xf numFmtId="0" fontId="12" fillId="0" borderId="11" xfId="2" applyFill="1" applyBorder="1"/>
    <xf numFmtId="0" fontId="12" fillId="0" borderId="9" xfId="2" applyFill="1" applyBorder="1" applyAlignment="1">
      <alignment horizontal="center"/>
    </xf>
    <xf numFmtId="38" fontId="12" fillId="2" borderId="14" xfId="3" applyFill="1" applyBorder="1"/>
    <xf numFmtId="0" fontId="12" fillId="0" borderId="87" xfId="2" applyFill="1" applyBorder="1"/>
    <xf numFmtId="0" fontId="13" fillId="0" borderId="23" xfId="2" applyFont="1" applyFill="1" applyBorder="1" applyAlignment="1">
      <alignment horizontal="center"/>
    </xf>
    <xf numFmtId="0" fontId="12" fillId="0" borderId="23" xfId="2" applyFill="1" applyBorder="1"/>
    <xf numFmtId="0" fontId="12" fillId="0" borderId="98" xfId="2" applyFill="1" applyBorder="1"/>
    <xf numFmtId="177" fontId="12" fillId="0" borderId="98" xfId="2" applyNumberFormat="1" applyFill="1" applyBorder="1"/>
    <xf numFmtId="0" fontId="12" fillId="0" borderId="99" xfId="2" applyFill="1" applyBorder="1"/>
    <xf numFmtId="38" fontId="12" fillId="2" borderId="99" xfId="3" applyFill="1" applyBorder="1"/>
    <xf numFmtId="0" fontId="12" fillId="0" borderId="15" xfId="2" applyFill="1" applyBorder="1" applyAlignment="1"/>
    <xf numFmtId="0" fontId="12" fillId="0" borderId="12" xfId="2" applyFill="1" applyBorder="1" applyAlignment="1"/>
    <xf numFmtId="0" fontId="12" fillId="0" borderId="13" xfId="2" applyFill="1" applyBorder="1" applyAlignment="1"/>
    <xf numFmtId="0" fontId="12" fillId="0" borderId="14" xfId="2" applyFill="1" applyBorder="1" applyAlignment="1"/>
    <xf numFmtId="0" fontId="12" fillId="0" borderId="87" xfId="2" applyFill="1" applyBorder="1" applyAlignment="1"/>
    <xf numFmtId="0" fontId="12" fillId="0" borderId="18" xfId="2" applyFill="1" applyBorder="1"/>
    <xf numFmtId="0" fontId="12" fillId="0" borderId="12" xfId="2" applyFill="1" applyBorder="1"/>
    <xf numFmtId="0" fontId="12" fillId="0" borderId="81" xfId="2" applyFill="1" applyBorder="1"/>
    <xf numFmtId="0" fontId="19" fillId="0" borderId="18" xfId="2" applyFont="1" applyFill="1" applyBorder="1"/>
    <xf numFmtId="0" fontId="12" fillId="0" borderId="17" xfId="2" applyFill="1" applyBorder="1" applyAlignment="1"/>
    <xf numFmtId="0" fontId="12" fillId="0" borderId="11" xfId="2" applyFill="1" applyBorder="1" applyAlignment="1"/>
    <xf numFmtId="0" fontId="12" fillId="0" borderId="10" xfId="2" applyFill="1" applyBorder="1" applyAlignment="1"/>
    <xf numFmtId="0" fontId="12" fillId="0" borderId="117" xfId="2" applyFill="1" applyBorder="1"/>
    <xf numFmtId="0" fontId="12" fillId="0" borderId="100" xfId="2" applyFill="1" applyBorder="1" applyAlignment="1"/>
    <xf numFmtId="0" fontId="12" fillId="0" borderId="101" xfId="2" applyFill="1" applyBorder="1" applyAlignment="1"/>
    <xf numFmtId="38" fontId="12" fillId="0" borderId="101" xfId="3" applyFill="1" applyBorder="1" applyAlignment="1"/>
    <xf numFmtId="0" fontId="12" fillId="0" borderId="15" xfId="2" applyFill="1" applyBorder="1"/>
    <xf numFmtId="0" fontId="12" fillId="0" borderId="16" xfId="2" applyFill="1" applyBorder="1"/>
    <xf numFmtId="0" fontId="12" fillId="0" borderId="17" xfId="2" applyFill="1" applyBorder="1"/>
    <xf numFmtId="38" fontId="12" fillId="0" borderId="11" xfId="3" applyFont="1" applyFill="1" applyBorder="1"/>
    <xf numFmtId="0" fontId="12" fillId="0" borderId="100" xfId="2" applyFill="1" applyBorder="1"/>
    <xf numFmtId="0" fontId="12" fillId="0" borderId="118" xfId="2" applyFill="1" applyBorder="1"/>
    <xf numFmtId="0" fontId="12" fillId="0" borderId="101" xfId="2" applyFill="1" applyBorder="1"/>
    <xf numFmtId="0" fontId="3" fillId="0" borderId="71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38" fontId="12" fillId="0" borderId="98" xfId="3" applyFont="1" applyFill="1" applyBorder="1" applyAlignment="1">
      <alignment horizontal="right"/>
    </xf>
    <xf numFmtId="0" fontId="3" fillId="0" borderId="6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82" fontId="3" fillId="0" borderId="104" xfId="0" applyNumberFormat="1" applyFont="1" applyFill="1" applyBorder="1" applyAlignment="1">
      <alignment horizontal="center" vertical="center" shrinkToFit="1"/>
    </xf>
    <xf numFmtId="182" fontId="3" fillId="0" borderId="11" xfId="0" applyNumberFormat="1" applyFont="1" applyFill="1" applyBorder="1" applyAlignment="1">
      <alignment horizontal="center" vertical="center" shrinkToFit="1"/>
    </xf>
    <xf numFmtId="177" fontId="3" fillId="0" borderId="104" xfId="0" applyNumberFormat="1" applyFont="1" applyFill="1" applyBorder="1" applyAlignment="1">
      <alignment horizontal="center" vertical="center" shrinkToFit="1"/>
    </xf>
    <xf numFmtId="177" fontId="3" fillId="0" borderId="11" xfId="0" applyNumberFormat="1" applyFont="1" applyFill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horizontal="center" vertical="center" shrinkToFit="1"/>
    </xf>
    <xf numFmtId="177" fontId="3" fillId="0" borderId="106" xfId="0" applyNumberFormat="1" applyFont="1" applyFill="1" applyBorder="1" applyAlignment="1">
      <alignment horizontal="center" vertical="center" shrinkToFit="1"/>
    </xf>
    <xf numFmtId="177" fontId="3" fillId="0" borderId="50" xfId="0" applyNumberFormat="1" applyFont="1" applyFill="1" applyBorder="1" applyAlignment="1">
      <alignment horizontal="center" vertical="center" shrinkToFit="1"/>
    </xf>
    <xf numFmtId="177" fontId="3" fillId="0" borderId="105" xfId="0" applyNumberFormat="1" applyFont="1" applyFill="1" applyBorder="1" applyAlignment="1">
      <alignment horizontal="center" vertical="center" shrinkToFit="1"/>
    </xf>
    <xf numFmtId="182" fontId="3" fillId="0" borderId="32" xfId="0" applyNumberFormat="1" applyFont="1" applyFill="1" applyBorder="1" applyAlignment="1">
      <alignment horizontal="center" vertical="center" shrinkToFit="1"/>
    </xf>
    <xf numFmtId="182" fontId="3" fillId="0" borderId="33" xfId="0" applyNumberFormat="1" applyFont="1" applyFill="1" applyBorder="1" applyAlignment="1">
      <alignment horizontal="center" vertical="center" shrinkToFit="1"/>
    </xf>
    <xf numFmtId="178" fontId="3" fillId="0" borderId="32" xfId="0" applyNumberFormat="1" applyFont="1" applyFill="1" applyBorder="1" applyAlignment="1">
      <alignment horizontal="center" vertical="center" shrinkToFit="1"/>
    </xf>
    <xf numFmtId="178" fontId="3" fillId="0" borderId="3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3" fillId="0" borderId="45" xfId="0" applyFont="1" applyFill="1" applyBorder="1" applyAlignment="1">
      <alignment horizontal="left" vertical="top"/>
    </xf>
    <xf numFmtId="0" fontId="3" fillId="0" borderId="44" xfId="0" applyFont="1" applyFill="1" applyBorder="1" applyAlignment="1">
      <alignment horizontal="left" vertical="top"/>
    </xf>
    <xf numFmtId="0" fontId="3" fillId="0" borderId="46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178" fontId="3" fillId="0" borderId="28" xfId="0" applyNumberFormat="1" applyFont="1" applyFill="1" applyBorder="1" applyAlignment="1">
      <alignment horizontal="center" vertical="center" wrapText="1"/>
    </xf>
    <xf numFmtId="178" fontId="3" fillId="0" borderId="89" xfId="0" applyNumberFormat="1" applyFont="1" applyFill="1" applyBorder="1" applyAlignment="1">
      <alignment horizontal="center" vertical="center" wrapText="1"/>
    </xf>
    <xf numFmtId="182" fontId="3" fillId="0" borderId="108" xfId="0" applyNumberFormat="1" applyFont="1" applyFill="1" applyBorder="1" applyAlignment="1">
      <alignment horizontal="center" vertical="center" wrapText="1"/>
    </xf>
    <xf numFmtId="182" fontId="3" fillId="0" borderId="93" xfId="0" applyNumberFormat="1" applyFont="1" applyFill="1" applyBorder="1" applyAlignment="1">
      <alignment horizontal="center" vertical="center" wrapText="1"/>
    </xf>
    <xf numFmtId="178" fontId="3" fillId="0" borderId="91" xfId="0" applyNumberFormat="1" applyFont="1" applyFill="1" applyBorder="1" applyAlignment="1">
      <alignment horizontal="center" vertical="center" wrapText="1"/>
    </xf>
    <xf numFmtId="178" fontId="3" fillId="0" borderId="90" xfId="0" applyNumberFormat="1" applyFont="1" applyFill="1" applyBorder="1" applyAlignment="1">
      <alignment horizontal="center" vertical="center" wrapText="1"/>
    </xf>
    <xf numFmtId="182" fontId="3" fillId="0" borderId="94" xfId="0" applyNumberFormat="1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102" xfId="0" applyFont="1" applyFill="1" applyBorder="1" applyAlignment="1">
      <alignment horizontal="center" vertical="center" shrinkToFit="1"/>
    </xf>
    <xf numFmtId="0" fontId="3" fillId="0" borderId="95" xfId="0" applyFont="1" applyFill="1" applyBorder="1" applyAlignment="1">
      <alignment horizontal="center" vertical="center" shrinkToFit="1"/>
    </xf>
    <xf numFmtId="0" fontId="3" fillId="0" borderId="92" xfId="0" applyFont="1" applyFill="1" applyBorder="1" applyAlignment="1">
      <alignment horizontal="center" vertical="center" shrinkToFit="1"/>
    </xf>
    <xf numFmtId="0" fontId="3" fillId="0" borderId="10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8" xfId="0" applyFont="1" applyFill="1" applyBorder="1" applyAlignment="1">
      <alignment horizontal="right"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 shrinkToFit="1"/>
    </xf>
    <xf numFmtId="0" fontId="8" fillId="0" borderId="55" xfId="0" applyFont="1" applyFill="1" applyBorder="1" applyAlignment="1">
      <alignment horizontal="center" vertical="center" wrapText="1" shrinkToFit="1"/>
    </xf>
    <xf numFmtId="0" fontId="8" fillId="0" borderId="47" xfId="0" applyFont="1" applyFill="1" applyBorder="1" applyAlignment="1">
      <alignment horizontal="center" vertical="center" wrapText="1" shrinkToFit="1"/>
    </xf>
    <xf numFmtId="179" fontId="4" fillId="0" borderId="11" xfId="0" applyNumberFormat="1" applyFont="1" applyFill="1" applyBorder="1" applyAlignment="1">
      <alignment horizontal="right" vertical="center" shrinkToFit="1"/>
    </xf>
    <xf numFmtId="179" fontId="4" fillId="0" borderId="9" xfId="0" applyNumberFormat="1" applyFont="1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vertical="center" wrapText="1"/>
    </xf>
    <xf numFmtId="0" fontId="17" fillId="0" borderId="67" xfId="0" applyFont="1" applyFill="1" applyBorder="1" applyAlignment="1">
      <alignment vertical="center" wrapText="1"/>
    </xf>
    <xf numFmtId="0" fontId="17" fillId="0" borderId="6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 shrinkToFit="1"/>
    </xf>
    <xf numFmtId="0" fontId="1" fillId="0" borderId="73" xfId="0" applyFont="1" applyFill="1" applyBorder="1" applyAlignment="1">
      <alignment vertical="center" wrapText="1" shrinkToFit="1"/>
    </xf>
    <xf numFmtId="0" fontId="1" fillId="0" borderId="9" xfId="0" applyFont="1" applyFill="1" applyBorder="1" applyAlignment="1">
      <alignment vertical="center" shrinkToFit="1"/>
    </xf>
    <xf numFmtId="0" fontId="1" fillId="0" borderId="75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3" fillId="0" borderId="109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113" xfId="0" applyFont="1" applyFill="1" applyBorder="1" applyAlignment="1">
      <alignment horizontal="center" vertical="center" wrapText="1"/>
    </xf>
    <xf numFmtId="58" fontId="3" fillId="0" borderId="12" xfId="0" applyNumberFormat="1" applyFont="1" applyFill="1" applyBorder="1" applyAlignment="1">
      <alignment horizontal="center" vertical="center"/>
    </xf>
    <xf numFmtId="58" fontId="3" fillId="0" borderId="13" xfId="0" applyNumberFormat="1" applyFont="1" applyFill="1" applyBorder="1" applyAlignment="1">
      <alignment horizontal="center" vertical="center"/>
    </xf>
    <xf numFmtId="58" fontId="3" fillId="0" borderId="14" xfId="0" applyNumberFormat="1" applyFont="1" applyFill="1" applyBorder="1" applyAlignment="1">
      <alignment horizontal="center" vertical="center"/>
    </xf>
    <xf numFmtId="58" fontId="3" fillId="0" borderId="55" xfId="0" applyNumberFormat="1" applyFont="1" applyFill="1" applyBorder="1" applyAlignment="1">
      <alignment horizontal="center" vertical="center"/>
    </xf>
    <xf numFmtId="58" fontId="3" fillId="0" borderId="47" xfId="0" applyNumberFormat="1" applyFont="1" applyFill="1" applyBorder="1" applyAlignment="1">
      <alignment horizontal="center" vertical="center"/>
    </xf>
    <xf numFmtId="58" fontId="3" fillId="0" borderId="113" xfId="0" applyNumberFormat="1" applyFont="1" applyFill="1" applyBorder="1" applyAlignment="1">
      <alignment horizontal="center" vertical="center"/>
    </xf>
    <xf numFmtId="180" fontId="8" fillId="0" borderId="11" xfId="0" applyNumberFormat="1" applyFont="1" applyFill="1" applyBorder="1" applyAlignment="1">
      <alignment horizontal="right" vertical="center" wrapText="1" shrinkToFit="1"/>
    </xf>
    <xf numFmtId="180" fontId="8" fillId="0" borderId="9" xfId="0" applyNumberFormat="1" applyFont="1" applyFill="1" applyBorder="1" applyAlignment="1">
      <alignment horizontal="right" vertical="center" wrapText="1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79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0" fillId="0" borderId="8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182" fontId="3" fillId="0" borderId="28" xfId="0" applyNumberFormat="1" applyFont="1" applyFill="1" applyBorder="1" applyAlignment="1">
      <alignment horizontal="center" vertical="center" wrapText="1"/>
    </xf>
    <xf numFmtId="182" fontId="3" fillId="0" borderId="2" xfId="0" applyNumberFormat="1" applyFont="1" applyFill="1" applyBorder="1" applyAlignment="1">
      <alignment horizontal="center" vertical="center" wrapText="1"/>
    </xf>
    <xf numFmtId="182" fontId="3" fillId="0" borderId="29" xfId="0" applyNumberFormat="1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82" fontId="3" fillId="0" borderId="107" xfId="0" applyNumberFormat="1" applyFont="1" applyFill="1" applyBorder="1" applyAlignment="1">
      <alignment horizontal="center" vertical="center" wrapText="1"/>
    </xf>
    <xf numFmtId="182" fontId="3" fillId="0" borderId="65" xfId="0" applyNumberFormat="1" applyFont="1" applyFill="1" applyBorder="1" applyAlignment="1">
      <alignment horizontal="center" vertical="center" wrapText="1"/>
    </xf>
    <xf numFmtId="0" fontId="3" fillId="0" borderId="104" xfId="0" applyFont="1" applyFill="1" applyBorder="1" applyAlignment="1">
      <alignment horizontal="center" vertical="center" shrinkToFit="1"/>
    </xf>
    <xf numFmtId="0" fontId="3" fillId="0" borderId="106" xfId="0" applyFont="1" applyFill="1" applyBorder="1" applyAlignment="1">
      <alignment horizontal="center" vertical="center" shrinkToFit="1"/>
    </xf>
    <xf numFmtId="178" fontId="3" fillId="0" borderId="104" xfId="0" applyNumberFormat="1" applyFont="1" applyFill="1" applyBorder="1" applyAlignment="1">
      <alignment horizontal="center" vertical="center" shrinkToFit="1"/>
    </xf>
    <xf numFmtId="178" fontId="3" fillId="0" borderId="106" xfId="0" applyNumberFormat="1" applyFont="1" applyFill="1" applyBorder="1" applyAlignment="1">
      <alignment horizontal="center" vertical="center" shrinkToFit="1"/>
    </xf>
    <xf numFmtId="178" fontId="3" fillId="0" borderId="11" xfId="0" applyNumberFormat="1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1" fillId="0" borderId="77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horizontal="left" vertical="center"/>
    </xf>
    <xf numFmtId="0" fontId="15" fillId="0" borderId="57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left" vertical="center"/>
    </xf>
    <xf numFmtId="0" fontId="15" fillId="0" borderId="58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vertical="center" wrapText="1"/>
    </xf>
    <xf numFmtId="0" fontId="16" fillId="0" borderId="57" xfId="0" applyFont="1" applyFill="1" applyBorder="1" applyAlignment="1">
      <alignment vertical="center" wrapText="1"/>
    </xf>
    <xf numFmtId="0" fontId="16" fillId="0" borderId="58" xfId="0" applyFont="1" applyFill="1" applyBorder="1" applyAlignment="1">
      <alignment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6" fillId="0" borderId="41" xfId="0" applyFont="1" applyFill="1" applyBorder="1" applyAlignment="1">
      <alignment horizontal="left" vertical="center" wrapText="1"/>
    </xf>
    <xf numFmtId="181" fontId="3" fillId="0" borderId="12" xfId="0" applyNumberFormat="1" applyFont="1" applyFill="1" applyBorder="1" applyAlignment="1">
      <alignment horizontal="right" vertical="center"/>
    </xf>
    <xf numFmtId="181" fontId="3" fillId="0" borderId="43" xfId="0" applyNumberFormat="1" applyFont="1" applyFill="1" applyBorder="1" applyAlignment="1">
      <alignment horizontal="right" vertical="center"/>
    </xf>
    <xf numFmtId="181" fontId="3" fillId="0" borderId="18" xfId="0" applyNumberFormat="1" applyFont="1" applyFill="1" applyBorder="1" applyAlignment="1">
      <alignment horizontal="right" vertical="center"/>
    </xf>
    <xf numFmtId="181" fontId="3" fillId="0" borderId="45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left" vertical="center" shrinkToFit="1"/>
    </xf>
    <xf numFmtId="0" fontId="12" fillId="0" borderId="11" xfId="2" applyFont="1" applyFill="1" applyBorder="1" applyAlignment="1">
      <alignment horizontal="left" vertical="center" shrinkToFit="1"/>
    </xf>
    <xf numFmtId="0" fontId="13" fillId="0" borderId="23" xfId="2" applyFont="1" applyFill="1" applyBorder="1" applyAlignment="1">
      <alignment horizontal="center" vertical="center"/>
    </xf>
    <xf numFmtId="0" fontId="13" fillId="0" borderId="87" xfId="2" applyFont="1" applyFill="1" applyBorder="1" applyAlignment="1">
      <alignment horizontal="center" vertical="center"/>
    </xf>
    <xf numFmtId="0" fontId="13" fillId="0" borderId="81" xfId="2" applyFont="1" applyFill="1" applyBorder="1" applyAlignment="1">
      <alignment horizontal="center" vertical="center"/>
    </xf>
    <xf numFmtId="0" fontId="12" fillId="0" borderId="23" xfId="2" applyFill="1" applyBorder="1" applyAlignment="1">
      <alignment horizontal="center" vertical="center"/>
    </xf>
    <xf numFmtId="0" fontId="12" fillId="0" borderId="87" xfId="2" applyFill="1" applyBorder="1" applyAlignment="1">
      <alignment horizontal="center" vertical="center"/>
    </xf>
    <xf numFmtId="0" fontId="12" fillId="0" borderId="81" xfId="2" applyFill="1" applyBorder="1" applyAlignment="1">
      <alignment horizontal="center" vertical="center"/>
    </xf>
    <xf numFmtId="0" fontId="12" fillId="0" borderId="10" xfId="2" applyFill="1" applyBorder="1" applyAlignment="1">
      <alignment horizontal="left" vertical="center"/>
    </xf>
    <xf numFmtId="0" fontId="12" fillId="0" borderId="11" xfId="2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 shrinkToFit="1"/>
    </xf>
    <xf numFmtId="0" fontId="12" fillId="0" borderId="18" xfId="2" applyFont="1" applyFill="1" applyBorder="1" applyAlignment="1">
      <alignment horizontal="left" vertical="center" wrapText="1" shrinkToFit="1"/>
    </xf>
    <xf numFmtId="0" fontId="12" fillId="0" borderId="16" xfId="2" applyFont="1" applyFill="1" applyBorder="1" applyAlignment="1">
      <alignment horizontal="left" vertical="center" shrinkToFit="1"/>
    </xf>
    <xf numFmtId="0" fontId="12" fillId="0" borderId="100" xfId="2" applyFill="1" applyBorder="1" applyAlignment="1">
      <alignment horizontal="left" vertical="center"/>
    </xf>
    <xf numFmtId="0" fontId="12" fillId="0" borderId="101" xfId="2" applyFill="1" applyBorder="1" applyAlignment="1">
      <alignment horizontal="left" vertical="center"/>
    </xf>
    <xf numFmtId="0" fontId="12" fillId="0" borderId="115" xfId="2" applyFill="1" applyBorder="1" applyAlignment="1">
      <alignment horizontal="left" vertical="center"/>
    </xf>
    <xf numFmtId="0" fontId="12" fillId="0" borderId="116" xfId="2" applyFill="1" applyBorder="1" applyAlignment="1">
      <alignment horizontal="left" vertical="center"/>
    </xf>
    <xf numFmtId="0" fontId="12" fillId="0" borderId="9" xfId="2" applyFill="1" applyBorder="1" applyAlignment="1">
      <alignment horizontal="left" vertical="center" wrapText="1"/>
    </xf>
    <xf numFmtId="0" fontId="12" fillId="0" borderId="12" xfId="2" applyFill="1" applyBorder="1" applyAlignment="1">
      <alignment horizontal="left" vertical="center" wrapText="1"/>
    </xf>
    <xf numFmtId="0" fontId="12" fillId="0" borderId="15" xfId="2" applyFill="1" applyBorder="1" applyAlignment="1">
      <alignment horizontal="left" vertical="center" wrapText="1"/>
    </xf>
    <xf numFmtId="0" fontId="12" fillId="0" borderId="10" xfId="2" applyFill="1" applyBorder="1" applyAlignment="1">
      <alignment horizontal="left" vertical="center" shrinkToFit="1"/>
    </xf>
    <xf numFmtId="0" fontId="12" fillId="0" borderId="11" xfId="2" applyFill="1" applyBorder="1" applyAlignment="1">
      <alignment horizontal="left" vertical="center" shrinkToFit="1"/>
    </xf>
    <xf numFmtId="0" fontId="12" fillId="0" borderId="10" xfId="2" applyFont="1" applyFill="1" applyBorder="1" applyAlignment="1">
      <alignment horizontal="left" vertical="center" wrapText="1" shrinkToFit="1"/>
    </xf>
    <xf numFmtId="0" fontId="12" fillId="0" borderId="11" xfId="2" applyFont="1" applyFill="1" applyBorder="1" applyAlignment="1">
      <alignment horizontal="left" vertical="center" wrapText="1" shrinkToFit="1"/>
    </xf>
    <xf numFmtId="0" fontId="12" fillId="0" borderId="15" xfId="2" applyFont="1" applyFill="1" applyBorder="1" applyAlignment="1">
      <alignment horizontal="left" vertical="center" shrinkToFit="1"/>
    </xf>
    <xf numFmtId="0" fontId="12" fillId="0" borderId="17" xfId="2" applyFont="1" applyFill="1" applyBorder="1" applyAlignment="1">
      <alignment horizontal="left" vertical="center" shrinkToFit="1"/>
    </xf>
    <xf numFmtId="0" fontId="12" fillId="0" borderId="14" xfId="2" applyFont="1" applyFill="1" applyBorder="1" applyAlignment="1">
      <alignment horizontal="left" vertical="center" shrinkToFit="1"/>
    </xf>
    <xf numFmtId="0" fontId="12" fillId="0" borderId="15" xfId="2" applyFill="1" applyBorder="1" applyAlignment="1">
      <alignment horizontal="left" vertical="center"/>
    </xf>
    <xf numFmtId="0" fontId="12" fillId="0" borderId="17" xfId="2" applyFill="1" applyBorder="1" applyAlignment="1">
      <alignment horizontal="left" vertical="center"/>
    </xf>
    <xf numFmtId="0" fontId="12" fillId="0" borderId="10" xfId="2" applyFill="1" applyBorder="1" applyAlignment="1">
      <alignment horizontal="left" vertical="center" wrapText="1"/>
    </xf>
    <xf numFmtId="0" fontId="12" fillId="0" borderId="23" xfId="2" applyFill="1" applyBorder="1" applyAlignment="1">
      <alignment horizontal="center"/>
    </xf>
    <xf numFmtId="0" fontId="12" fillId="0" borderId="87" xfId="2" applyFill="1" applyBorder="1" applyAlignment="1">
      <alignment horizontal="center"/>
    </xf>
    <xf numFmtId="0" fontId="12" fillId="0" borderId="81" xfId="2" applyFill="1" applyBorder="1" applyAlignment="1">
      <alignment horizontal="center"/>
    </xf>
    <xf numFmtId="0" fontId="12" fillId="0" borderId="12" xfId="2" applyFill="1" applyBorder="1" applyAlignment="1"/>
    <xf numFmtId="0" fontId="12" fillId="0" borderId="13" xfId="2" applyFill="1" applyBorder="1" applyAlignment="1"/>
    <xf numFmtId="0" fontId="12" fillId="0" borderId="14" xfId="2" applyFill="1" applyBorder="1" applyAlignment="1"/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BR100"/>
  <sheetViews>
    <sheetView showGridLines="0" showZeros="0" tabSelected="1" view="pageBreakPreview" topLeftCell="A35" zoomScaleNormal="100" zoomScaleSheetLayoutView="100" workbookViewId="0">
      <selection activeCell="A2" sqref="A2"/>
    </sheetView>
  </sheetViews>
  <sheetFormatPr defaultColWidth="9.33203125" defaultRowHeight="14.25" x14ac:dyDescent="0.2"/>
  <cols>
    <col min="1" max="1" width="9.33203125" style="34"/>
    <col min="2" max="2" width="1.5" style="34" customWidth="1"/>
    <col min="3" max="20" width="5.5" style="34" customWidth="1"/>
    <col min="21" max="34" width="5.83203125" style="34" customWidth="1"/>
    <col min="35" max="35" width="2.33203125" style="34" customWidth="1"/>
    <col min="36" max="16384" width="9.33203125" style="34"/>
  </cols>
  <sheetData>
    <row r="1" spans="3:70" ht="20.100000000000001" hidden="1" customHeight="1" x14ac:dyDescent="0.2">
      <c r="D1" s="32"/>
      <c r="E1" s="32"/>
      <c r="F1" s="32"/>
      <c r="G1" s="32"/>
      <c r="Q1" s="32"/>
      <c r="T1" s="33"/>
      <c r="AG1" s="142"/>
      <c r="AH1" s="142"/>
    </row>
    <row r="2" spans="3:70" ht="20.100000000000001" customHeight="1" x14ac:dyDescent="0.2">
      <c r="C2" s="2"/>
    </row>
    <row r="3" spans="3:70" ht="20.100000000000001" customHeight="1" x14ac:dyDescent="0.2">
      <c r="C3" s="161" t="s">
        <v>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</row>
    <row r="4" spans="3:70" ht="20.100000000000001" customHeight="1" thickBot="1" x14ac:dyDescent="0.25">
      <c r="T4" s="3"/>
      <c r="AH4" s="3" t="s">
        <v>1</v>
      </c>
    </row>
    <row r="5" spans="3:70" ht="24.95" customHeight="1" x14ac:dyDescent="0.2">
      <c r="C5" s="120"/>
      <c r="D5" s="321" t="s">
        <v>85</v>
      </c>
      <c r="E5" s="321"/>
      <c r="F5" s="321"/>
      <c r="G5" s="321"/>
      <c r="H5" s="321"/>
      <c r="I5" s="322"/>
      <c r="K5" s="51"/>
      <c r="L5" s="336" t="s">
        <v>68</v>
      </c>
      <c r="M5" s="331" t="s">
        <v>69</v>
      </c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6"/>
      <c r="AM5" s="2"/>
    </row>
    <row r="6" spans="3:70" ht="24.95" customHeight="1" x14ac:dyDescent="0.2">
      <c r="C6" s="121"/>
      <c r="D6" s="323" t="s">
        <v>86</v>
      </c>
      <c r="E6" s="323"/>
      <c r="F6" s="323"/>
      <c r="G6" s="323"/>
      <c r="H6" s="323"/>
      <c r="I6" s="324"/>
      <c r="K6" s="51"/>
      <c r="L6" s="337"/>
      <c r="M6" s="329" t="s">
        <v>70</v>
      </c>
      <c r="N6" s="330"/>
      <c r="O6" s="330"/>
      <c r="P6" s="330"/>
      <c r="Q6" s="328"/>
      <c r="R6" s="328"/>
      <c r="S6" s="328"/>
      <c r="T6" s="328"/>
      <c r="U6" s="328"/>
      <c r="V6" s="328"/>
      <c r="W6" s="328"/>
      <c r="X6" s="328"/>
      <c r="Y6" s="334" t="s">
        <v>3</v>
      </c>
      <c r="Z6" s="334"/>
      <c r="AA6" s="334"/>
      <c r="AB6" s="328"/>
      <c r="AC6" s="328"/>
      <c r="AD6" s="328"/>
      <c r="AE6" s="328"/>
      <c r="AF6" s="328"/>
      <c r="AG6" s="328"/>
      <c r="AH6" s="332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</row>
    <row r="7" spans="3:70" ht="24.95" customHeight="1" x14ac:dyDescent="0.2">
      <c r="C7" s="121"/>
      <c r="D7" s="323" t="s">
        <v>87</v>
      </c>
      <c r="E7" s="323"/>
      <c r="F7" s="323"/>
      <c r="G7" s="323"/>
      <c r="H7" s="323"/>
      <c r="I7" s="324"/>
      <c r="K7" s="51"/>
      <c r="L7" s="337"/>
      <c r="M7" s="327" t="s">
        <v>79</v>
      </c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35" t="s">
        <v>73</v>
      </c>
      <c r="Z7" s="335"/>
      <c r="AA7" s="335"/>
      <c r="AB7" s="328"/>
      <c r="AC7" s="328"/>
      <c r="AD7" s="328"/>
      <c r="AE7" s="328"/>
      <c r="AF7" s="328"/>
      <c r="AG7" s="328"/>
      <c r="AH7" s="332"/>
      <c r="BD7" s="3"/>
      <c r="BR7" s="3"/>
    </row>
    <row r="8" spans="3:70" ht="24.95" customHeight="1" thickBot="1" x14ac:dyDescent="0.25">
      <c r="C8" s="122"/>
      <c r="D8" s="404" t="s">
        <v>2</v>
      </c>
      <c r="E8" s="404"/>
      <c r="F8" s="404"/>
      <c r="G8" s="404"/>
      <c r="H8" s="404"/>
      <c r="I8" s="405"/>
      <c r="K8" s="51"/>
      <c r="L8" s="337"/>
      <c r="M8" s="325" t="s">
        <v>71</v>
      </c>
      <c r="N8" s="326"/>
      <c r="O8" s="326"/>
      <c r="P8" s="326"/>
      <c r="Q8" s="333"/>
      <c r="R8" s="328"/>
      <c r="S8" s="328"/>
      <c r="T8" s="328"/>
      <c r="U8" s="328"/>
      <c r="V8" s="328"/>
      <c r="W8" s="328"/>
      <c r="X8" s="328"/>
      <c r="Y8" s="328" t="s">
        <v>4</v>
      </c>
      <c r="Z8" s="328"/>
      <c r="AA8" s="328"/>
      <c r="AB8" s="328"/>
      <c r="AC8" s="328"/>
      <c r="AD8" s="328"/>
      <c r="AE8" s="328"/>
      <c r="AF8" s="328"/>
      <c r="AG8" s="328"/>
      <c r="AH8" s="332"/>
      <c r="AM8" s="5"/>
      <c r="AN8" s="162"/>
      <c r="AO8" s="162"/>
      <c r="AP8" s="162"/>
      <c r="AQ8" s="162"/>
      <c r="AR8" s="162"/>
      <c r="AS8" s="162"/>
      <c r="AV8" s="151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</row>
    <row r="9" spans="3:70" s="49" customFormat="1" ht="24.95" customHeight="1" x14ac:dyDescent="0.2">
      <c r="C9" s="5"/>
      <c r="D9" s="48"/>
      <c r="E9" s="48"/>
      <c r="F9" s="48"/>
      <c r="G9" s="48"/>
      <c r="H9" s="48"/>
      <c r="I9" s="48"/>
      <c r="K9" s="51"/>
      <c r="L9" s="338"/>
      <c r="M9" s="340" t="s">
        <v>96</v>
      </c>
      <c r="N9" s="341"/>
      <c r="O9" s="341"/>
      <c r="P9" s="342"/>
      <c r="Q9" s="346"/>
      <c r="R9" s="347"/>
      <c r="S9" s="347"/>
      <c r="T9" s="347"/>
      <c r="U9" s="347"/>
      <c r="V9" s="347"/>
      <c r="W9" s="347"/>
      <c r="X9" s="348"/>
      <c r="Y9" s="287" t="s">
        <v>97</v>
      </c>
      <c r="Z9" s="149"/>
      <c r="AA9" s="50" t="s">
        <v>98</v>
      </c>
      <c r="AB9" s="396"/>
      <c r="AC9" s="397"/>
      <c r="AD9" s="397"/>
      <c r="AE9" s="397"/>
      <c r="AF9" s="397"/>
      <c r="AG9" s="397"/>
      <c r="AH9" s="398"/>
      <c r="AM9" s="5"/>
      <c r="AN9" s="46"/>
      <c r="AO9" s="46"/>
      <c r="AP9" s="46"/>
      <c r="AQ9" s="46"/>
      <c r="AR9" s="46"/>
      <c r="AS9" s="46"/>
      <c r="AV9" s="151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</row>
    <row r="10" spans="3:70" s="49" customFormat="1" ht="24.95" customHeight="1" thickBot="1" x14ac:dyDescent="0.25">
      <c r="C10" s="5"/>
      <c r="D10" s="48"/>
      <c r="E10" s="48"/>
      <c r="F10" s="48"/>
      <c r="G10" s="48"/>
      <c r="H10" s="48"/>
      <c r="I10" s="48"/>
      <c r="K10" s="51"/>
      <c r="L10" s="339"/>
      <c r="M10" s="343"/>
      <c r="N10" s="344"/>
      <c r="O10" s="344"/>
      <c r="P10" s="345"/>
      <c r="Q10" s="349"/>
      <c r="R10" s="350"/>
      <c r="S10" s="350"/>
      <c r="T10" s="350"/>
      <c r="U10" s="350"/>
      <c r="V10" s="350"/>
      <c r="W10" s="350"/>
      <c r="X10" s="351"/>
      <c r="Y10" s="288"/>
      <c r="Z10" s="289"/>
      <c r="AA10" s="52" t="s">
        <v>99</v>
      </c>
      <c r="AB10" s="399"/>
      <c r="AC10" s="399"/>
      <c r="AD10" s="399"/>
      <c r="AE10" s="399"/>
      <c r="AF10" s="399"/>
      <c r="AG10" s="399"/>
      <c r="AH10" s="400"/>
      <c r="AM10" s="5"/>
      <c r="AN10" s="46"/>
      <c r="AO10" s="46"/>
      <c r="AP10" s="46"/>
      <c r="AQ10" s="46"/>
      <c r="AR10" s="46"/>
      <c r="AS10" s="46"/>
      <c r="AV10" s="151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</row>
    <row r="11" spans="3:70" ht="20.100000000000001" customHeight="1" x14ac:dyDescent="0.2">
      <c r="C11" s="5"/>
      <c r="D11" s="156"/>
      <c r="E11" s="156"/>
      <c r="F11" s="156"/>
      <c r="G11" s="156"/>
      <c r="H11" s="156"/>
      <c r="U11" s="4"/>
      <c r="AM11" s="5"/>
      <c r="AN11" s="163"/>
      <c r="AO11" s="163"/>
      <c r="AP11" s="163"/>
      <c r="AQ11" s="163"/>
      <c r="AR11" s="163"/>
      <c r="AS11" s="163"/>
      <c r="AV11" s="151"/>
      <c r="AW11" s="164"/>
      <c r="AX11" s="164"/>
      <c r="AY11" s="164"/>
      <c r="AZ11" s="164"/>
      <c r="BA11" s="148"/>
      <c r="BB11" s="148"/>
      <c r="BC11" s="148"/>
      <c r="BD11" s="148"/>
      <c r="BE11" s="148"/>
      <c r="BF11" s="148"/>
      <c r="BG11" s="148"/>
      <c r="BH11" s="148"/>
      <c r="BI11" s="147"/>
      <c r="BJ11" s="147"/>
      <c r="BK11" s="147"/>
      <c r="BL11" s="148"/>
      <c r="BM11" s="148"/>
      <c r="BN11" s="148"/>
      <c r="BO11" s="148"/>
      <c r="BP11" s="148"/>
      <c r="BQ11" s="148"/>
      <c r="BR11" s="148"/>
    </row>
    <row r="12" spans="3:70" ht="19.5" customHeight="1" thickBot="1" x14ac:dyDescent="0.25">
      <c r="C12" s="157" t="s">
        <v>13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M12" s="5"/>
      <c r="AN12" s="163"/>
      <c r="AO12" s="163"/>
      <c r="AP12" s="163"/>
      <c r="AQ12" s="163"/>
      <c r="AR12" s="163"/>
      <c r="AS12" s="163"/>
      <c r="AV12" s="151"/>
      <c r="AW12" s="151"/>
      <c r="AX12" s="148"/>
      <c r="AY12" s="148"/>
      <c r="AZ12" s="148"/>
      <c r="BA12" s="127"/>
      <c r="BB12" s="127"/>
      <c r="BC12" s="127"/>
      <c r="BD12" s="127"/>
      <c r="BE12" s="127"/>
      <c r="BF12" s="127"/>
      <c r="BG12" s="127"/>
      <c r="BH12" s="127"/>
      <c r="BI12" s="155"/>
      <c r="BJ12" s="155"/>
      <c r="BK12" s="155"/>
      <c r="BL12" s="148"/>
      <c r="BM12" s="148"/>
      <c r="BN12" s="148"/>
      <c r="BO12" s="148"/>
      <c r="BP12" s="148"/>
      <c r="BQ12" s="148"/>
      <c r="BR12" s="148"/>
    </row>
    <row r="13" spans="3:70" ht="15" customHeight="1" thickBot="1" x14ac:dyDescent="0.25">
      <c r="C13" s="318" t="s">
        <v>14</v>
      </c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20"/>
      <c r="AM13" s="5"/>
      <c r="AN13" s="163"/>
      <c r="AO13" s="163"/>
      <c r="AP13" s="163"/>
      <c r="AQ13" s="163"/>
      <c r="AR13" s="163"/>
      <c r="AS13" s="163"/>
      <c r="AV13" s="151"/>
      <c r="AW13" s="165"/>
      <c r="AX13" s="165"/>
      <c r="AY13" s="165"/>
      <c r="AZ13" s="165"/>
      <c r="BA13" s="148" t="s">
        <v>72</v>
      </c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</row>
    <row r="14" spans="3:70" ht="20.100000000000001" customHeight="1" thickBot="1" x14ac:dyDescent="0.25">
      <c r="C14" s="420" t="s">
        <v>23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1"/>
      <c r="AG14" s="421"/>
      <c r="AH14" s="422"/>
      <c r="AM14" s="5"/>
      <c r="AN14" s="156"/>
      <c r="AO14" s="156"/>
      <c r="AP14" s="156"/>
      <c r="AQ14" s="156"/>
      <c r="AR14" s="156"/>
      <c r="BE14" s="4"/>
    </row>
    <row r="15" spans="3:70" ht="15" customHeight="1" x14ac:dyDescent="0.2">
      <c r="C15" s="423" t="s">
        <v>19</v>
      </c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5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</row>
    <row r="16" spans="3:70" ht="20.100000000000001" customHeight="1" x14ac:dyDescent="0.2">
      <c r="C16" s="216" t="s">
        <v>15</v>
      </c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415"/>
      <c r="S16" s="416" t="s">
        <v>93</v>
      </c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7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</row>
    <row r="17" spans="3:70" ht="20.100000000000001" customHeight="1" x14ac:dyDescent="0.2">
      <c r="C17" s="408" t="s">
        <v>65</v>
      </c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220" t="s">
        <v>63</v>
      </c>
      <c r="Q17" s="220"/>
      <c r="R17" s="406"/>
      <c r="S17" s="408" t="s">
        <v>65</v>
      </c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220" t="s">
        <v>63</v>
      </c>
      <c r="AG17" s="220"/>
      <c r="AH17" s="406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</row>
    <row r="18" spans="3:70" ht="20.100000000000001" customHeight="1" x14ac:dyDescent="0.2">
      <c r="C18" s="410" t="s">
        <v>91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43"/>
      <c r="Q18" s="143"/>
      <c r="R18" s="407"/>
      <c r="S18" s="410" t="s">
        <v>92</v>
      </c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43"/>
      <c r="AG18" s="143"/>
      <c r="AH18" s="40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</row>
    <row r="19" spans="3:70" ht="20.100000000000001" customHeight="1" thickBot="1" x14ac:dyDescent="0.25">
      <c r="C19" s="401" t="s">
        <v>33</v>
      </c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3"/>
      <c r="S19" s="401" t="s">
        <v>33</v>
      </c>
      <c r="T19" s="402"/>
      <c r="U19" s="402"/>
      <c r="V19" s="402"/>
      <c r="W19" s="402"/>
      <c r="X19" s="402"/>
      <c r="Y19" s="402"/>
      <c r="Z19" s="402"/>
      <c r="AA19" s="402"/>
      <c r="AB19" s="402"/>
      <c r="AC19" s="402"/>
      <c r="AD19" s="402"/>
      <c r="AE19" s="402"/>
      <c r="AF19" s="402"/>
      <c r="AG19" s="402"/>
      <c r="AH19" s="403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</row>
    <row r="20" spans="3:70" s="53" customFormat="1" ht="15" customHeight="1" x14ac:dyDescent="0.2">
      <c r="C20" s="411" t="s">
        <v>35</v>
      </c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3"/>
      <c r="AC20" s="413"/>
      <c r="AD20" s="413"/>
      <c r="AE20" s="413"/>
      <c r="AF20" s="413"/>
      <c r="AG20" s="412"/>
      <c r="AH20" s="414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43"/>
      <c r="BA20" s="143"/>
      <c r="BB20" s="143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43"/>
      <c r="BQ20" s="143"/>
      <c r="BR20" s="143"/>
    </row>
    <row r="21" spans="3:70" ht="20.100000000000001" customHeight="1" x14ac:dyDescent="0.2">
      <c r="C21" s="8"/>
      <c r="D21" s="9"/>
      <c r="E21" s="9"/>
      <c r="F21" s="9"/>
      <c r="G21" s="9"/>
      <c r="H21" s="10"/>
      <c r="I21" s="334" t="s">
        <v>32</v>
      </c>
      <c r="J21" s="334"/>
      <c r="K21" s="334"/>
      <c r="L21" s="334"/>
      <c r="M21" s="334" t="str">
        <f>S16</f>
        <v>目標（　年）</v>
      </c>
      <c r="N21" s="334"/>
      <c r="O21" s="334"/>
      <c r="P21" s="334"/>
      <c r="Q21" s="433"/>
      <c r="R21" s="434"/>
      <c r="S21" s="434"/>
      <c r="T21" s="434"/>
      <c r="U21" s="434"/>
      <c r="V21" s="435"/>
      <c r="W21" s="418" t="s">
        <v>26</v>
      </c>
      <c r="X21" s="418"/>
      <c r="Y21" s="418"/>
      <c r="Z21" s="418"/>
      <c r="AA21" s="419" t="str">
        <f>S16</f>
        <v>目標（　年）</v>
      </c>
      <c r="AB21" s="419"/>
      <c r="AC21" s="419"/>
      <c r="AD21" s="419"/>
      <c r="AE21" s="311" t="s">
        <v>28</v>
      </c>
      <c r="AF21" s="312"/>
      <c r="AG21" s="426"/>
      <c r="AH21" s="427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43"/>
      <c r="BA21" s="143"/>
      <c r="BB21" s="143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43"/>
      <c r="BQ21" s="143"/>
      <c r="BR21" s="143"/>
    </row>
    <row r="22" spans="3:70" ht="30" customHeight="1" x14ac:dyDescent="0.2">
      <c r="C22" s="354" t="s">
        <v>100</v>
      </c>
      <c r="D22" s="355"/>
      <c r="E22" s="355"/>
      <c r="F22" s="355"/>
      <c r="G22" s="355"/>
      <c r="H22" s="356"/>
      <c r="I22" s="290"/>
      <c r="J22" s="291"/>
      <c r="K22" s="291"/>
      <c r="L22" s="291"/>
      <c r="M22" s="290"/>
      <c r="N22" s="291"/>
      <c r="O22" s="291"/>
      <c r="P22" s="291"/>
      <c r="Q22" s="430" t="s">
        <v>38</v>
      </c>
      <c r="R22" s="431"/>
      <c r="S22" s="431"/>
      <c r="T22" s="431"/>
      <c r="U22" s="431"/>
      <c r="V22" s="432"/>
      <c r="W22" s="352"/>
      <c r="X22" s="353"/>
      <c r="Y22" s="353"/>
      <c r="Z22" s="353"/>
      <c r="AA22" s="352"/>
      <c r="AB22" s="353"/>
      <c r="AC22" s="353"/>
      <c r="AD22" s="353"/>
      <c r="AE22" s="311"/>
      <c r="AF22" s="312"/>
      <c r="AG22" s="428"/>
      <c r="AH22" s="429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</row>
    <row r="23" spans="3:70" ht="30" customHeight="1" thickBot="1" x14ac:dyDescent="0.25">
      <c r="C23" s="54"/>
      <c r="D23" s="315" t="s">
        <v>34</v>
      </c>
      <c r="E23" s="316"/>
      <c r="F23" s="316"/>
      <c r="G23" s="316"/>
      <c r="H23" s="317"/>
      <c r="I23" s="290" t="str">
        <f>IF($AG$21=0,"　",I22/$AG$21)</f>
        <v>　</v>
      </c>
      <c r="J23" s="291"/>
      <c r="K23" s="291"/>
      <c r="L23" s="291"/>
      <c r="M23" s="290" t="str">
        <f>IF($AG$21=0,"　",M22/$AG$21)</f>
        <v>　</v>
      </c>
      <c r="N23" s="291"/>
      <c r="O23" s="291"/>
      <c r="P23" s="291"/>
      <c r="Q23" s="55"/>
      <c r="R23" s="315" t="s">
        <v>37</v>
      </c>
      <c r="S23" s="316"/>
      <c r="T23" s="316"/>
      <c r="U23" s="316"/>
      <c r="V23" s="317"/>
      <c r="W23" s="352" t="str">
        <f>IF($AG$21=0,"　",W22/$AG$21)</f>
        <v>　</v>
      </c>
      <c r="X23" s="353"/>
      <c r="Y23" s="353"/>
      <c r="Z23" s="353"/>
      <c r="AA23" s="352" t="str">
        <f>IF($AG$21=0,"　",AA22/$AG$21)</f>
        <v>　</v>
      </c>
      <c r="AB23" s="353"/>
      <c r="AC23" s="353"/>
      <c r="AD23" s="353"/>
      <c r="AE23" s="313"/>
      <c r="AF23" s="314"/>
      <c r="AG23" s="428"/>
      <c r="AH23" s="429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</row>
    <row r="24" spans="3:70" ht="20.100000000000001" customHeight="1" thickBot="1" x14ac:dyDescent="0.25">
      <c r="C24" s="293" t="s">
        <v>25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5"/>
      <c r="AM24" s="36"/>
      <c r="AN24" s="36"/>
      <c r="AO24" s="36"/>
      <c r="AP24" s="36"/>
      <c r="AQ24" s="36"/>
      <c r="AR24" s="36"/>
      <c r="AS24" s="147"/>
      <c r="AT24" s="147"/>
      <c r="AU24" s="147"/>
      <c r="AV24" s="147"/>
      <c r="AW24" s="147"/>
      <c r="AX24" s="147"/>
      <c r="AY24" s="147"/>
      <c r="AZ24" s="147"/>
      <c r="BA24" s="148"/>
      <c r="BB24" s="148"/>
      <c r="BC24" s="148"/>
      <c r="BD24" s="148"/>
      <c r="BE24" s="148"/>
      <c r="BF24" s="148"/>
      <c r="BG24" s="149"/>
      <c r="BH24" s="149"/>
      <c r="BI24" s="149"/>
      <c r="BJ24" s="149"/>
      <c r="BK24" s="150"/>
      <c r="BL24" s="150"/>
      <c r="BM24" s="150"/>
      <c r="BN24" s="150"/>
      <c r="BO24" s="151"/>
      <c r="BP24" s="151"/>
      <c r="BQ24" s="127"/>
      <c r="BR24" s="127"/>
    </row>
    <row r="25" spans="3:70" ht="20.100000000000001" customHeight="1" x14ac:dyDescent="0.2">
      <c r="C25" s="197" t="s">
        <v>20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9"/>
      <c r="Y25" s="300" t="s">
        <v>31</v>
      </c>
      <c r="Z25" s="301"/>
      <c r="AA25" s="301"/>
      <c r="AB25" s="301"/>
      <c r="AC25" s="301"/>
      <c r="AD25" s="301"/>
      <c r="AE25" s="301"/>
      <c r="AF25" s="301"/>
      <c r="AG25" s="301"/>
      <c r="AH25" s="302"/>
      <c r="AM25" s="144"/>
      <c r="AN25" s="144"/>
      <c r="AO25" s="144"/>
      <c r="AP25" s="144"/>
      <c r="AQ25" s="144"/>
      <c r="AR25" s="144"/>
      <c r="AS25" s="152"/>
      <c r="AT25" s="152"/>
      <c r="AU25" s="152"/>
      <c r="AV25" s="152"/>
      <c r="AW25" s="152"/>
      <c r="AX25" s="152"/>
      <c r="AY25" s="152"/>
      <c r="AZ25" s="152"/>
      <c r="BA25" s="153"/>
      <c r="BB25" s="153"/>
      <c r="BC25" s="153"/>
      <c r="BD25" s="153"/>
      <c r="BE25" s="153"/>
      <c r="BF25" s="153"/>
      <c r="BG25" s="154"/>
      <c r="BH25" s="154"/>
      <c r="BI25" s="154"/>
      <c r="BJ25" s="154"/>
      <c r="BK25" s="154"/>
      <c r="BL25" s="154"/>
      <c r="BM25" s="154"/>
      <c r="BN25" s="154"/>
      <c r="BO25" s="151"/>
      <c r="BP25" s="151"/>
      <c r="BQ25" s="127"/>
      <c r="BR25" s="127"/>
    </row>
    <row r="26" spans="3:70" ht="20.100000000000001" customHeight="1" x14ac:dyDescent="0.2">
      <c r="C26" s="304" t="s">
        <v>30</v>
      </c>
      <c r="D26" s="220"/>
      <c r="E26" s="305"/>
      <c r="F26" s="219" t="s">
        <v>6</v>
      </c>
      <c r="G26" s="220"/>
      <c r="H26" s="221"/>
      <c r="I26" s="222"/>
      <c r="J26" s="223" t="str">
        <f>S16</f>
        <v>目標（　年）</v>
      </c>
      <c r="K26" s="224"/>
      <c r="L26" s="224"/>
      <c r="M26" s="225"/>
      <c r="N26" s="304" t="s">
        <v>88</v>
      </c>
      <c r="O26" s="220"/>
      <c r="P26" s="305"/>
      <c r="Q26" s="243" t="s">
        <v>6</v>
      </c>
      <c r="R26" s="221"/>
      <c r="S26" s="221"/>
      <c r="T26" s="222"/>
      <c r="U26" s="223" t="str">
        <f>S16</f>
        <v>目標（　年）</v>
      </c>
      <c r="V26" s="224"/>
      <c r="W26" s="224"/>
      <c r="X26" s="225"/>
      <c r="Y26" s="231"/>
      <c r="Z26" s="232"/>
      <c r="AA26" s="232"/>
      <c r="AB26" s="232"/>
      <c r="AC26" s="232"/>
      <c r="AD26" s="232"/>
      <c r="AE26" s="232"/>
      <c r="AF26" s="232"/>
      <c r="AG26" s="232"/>
      <c r="AH26" s="303"/>
      <c r="AN26" s="155"/>
      <c r="AO26" s="155"/>
      <c r="AP26" s="155"/>
      <c r="AQ26" s="155"/>
      <c r="AR26" s="155"/>
      <c r="AS26" s="152"/>
      <c r="AT26" s="152"/>
      <c r="AU26" s="152"/>
      <c r="AV26" s="152"/>
      <c r="AW26" s="152"/>
      <c r="AX26" s="152"/>
      <c r="AY26" s="152"/>
      <c r="AZ26" s="152"/>
      <c r="BB26" s="155"/>
      <c r="BC26" s="155"/>
      <c r="BD26" s="155"/>
      <c r="BE26" s="155"/>
      <c r="BF26" s="155"/>
      <c r="BG26" s="154"/>
      <c r="BH26" s="154"/>
      <c r="BI26" s="154"/>
      <c r="BJ26" s="154"/>
      <c r="BK26" s="154"/>
      <c r="BL26" s="154"/>
      <c r="BM26" s="154"/>
      <c r="BN26" s="154"/>
      <c r="BO26" s="151"/>
      <c r="BP26" s="151"/>
      <c r="BQ26" s="127"/>
      <c r="BR26" s="127"/>
    </row>
    <row r="27" spans="3:70" ht="20.100000000000001" customHeight="1" x14ac:dyDescent="0.2">
      <c r="C27" s="306"/>
      <c r="D27" s="143"/>
      <c r="E27" s="143"/>
      <c r="F27" s="248" t="s">
        <v>80</v>
      </c>
      <c r="G27" s="249"/>
      <c r="H27" s="248" t="s">
        <v>90</v>
      </c>
      <c r="I27" s="249"/>
      <c r="J27" s="248" t="s">
        <v>80</v>
      </c>
      <c r="K27" s="249"/>
      <c r="L27" s="248" t="s">
        <v>90</v>
      </c>
      <c r="M27" s="249"/>
      <c r="N27" s="306"/>
      <c r="O27" s="143"/>
      <c r="P27" s="307"/>
      <c r="Q27" s="244" t="s">
        <v>89</v>
      </c>
      <c r="R27" s="245"/>
      <c r="S27" s="248" t="s">
        <v>90</v>
      </c>
      <c r="T27" s="249"/>
      <c r="U27" s="244" t="s">
        <v>89</v>
      </c>
      <c r="V27" s="245"/>
      <c r="W27" s="248" t="s">
        <v>90</v>
      </c>
      <c r="X27" s="249"/>
      <c r="Y27" s="216" t="s">
        <v>29</v>
      </c>
      <c r="Z27" s="217"/>
      <c r="AA27" s="217"/>
      <c r="AB27" s="218"/>
      <c r="AC27" s="296" t="s">
        <v>5</v>
      </c>
      <c r="AD27" s="217"/>
      <c r="AE27" s="218"/>
      <c r="AF27" s="297" t="str">
        <f>S16</f>
        <v>目標（　年）</v>
      </c>
      <c r="AG27" s="298"/>
      <c r="AH27" s="299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</row>
    <row r="28" spans="3:70" ht="20.100000000000001" customHeight="1" x14ac:dyDescent="0.2">
      <c r="C28" s="308"/>
      <c r="D28" s="247"/>
      <c r="E28" s="247"/>
      <c r="F28" s="250"/>
      <c r="G28" s="251"/>
      <c r="H28" s="250"/>
      <c r="I28" s="251"/>
      <c r="J28" s="250"/>
      <c r="K28" s="251"/>
      <c r="L28" s="250"/>
      <c r="M28" s="251"/>
      <c r="N28" s="308"/>
      <c r="O28" s="247"/>
      <c r="P28" s="309"/>
      <c r="Q28" s="246"/>
      <c r="R28" s="247"/>
      <c r="S28" s="250"/>
      <c r="T28" s="251"/>
      <c r="U28" s="246"/>
      <c r="V28" s="247"/>
      <c r="W28" s="250"/>
      <c r="X28" s="251"/>
      <c r="Y28" s="124"/>
      <c r="Z28" s="125"/>
      <c r="AA28" s="125"/>
      <c r="AB28" s="126"/>
      <c r="AC28" s="254" t="s">
        <v>27</v>
      </c>
      <c r="AD28" s="255"/>
      <c r="AE28" s="264"/>
      <c r="AF28" s="254" t="s">
        <v>27</v>
      </c>
      <c r="AG28" s="255"/>
      <c r="AH28" s="256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</row>
    <row r="29" spans="3:70" ht="20.100000000000001" customHeight="1" x14ac:dyDescent="0.2">
      <c r="C29" s="234"/>
      <c r="D29" s="235"/>
      <c r="E29" s="236"/>
      <c r="F29" s="128"/>
      <c r="G29" s="129"/>
      <c r="H29" s="130"/>
      <c r="I29" s="131"/>
      <c r="J29" s="128"/>
      <c r="K29" s="129"/>
      <c r="L29" s="130"/>
      <c r="M29" s="131"/>
      <c r="N29" s="234"/>
      <c r="O29" s="235"/>
      <c r="P29" s="236"/>
      <c r="Q29" s="136"/>
      <c r="R29" s="137"/>
      <c r="S29" s="138"/>
      <c r="T29" s="139"/>
      <c r="U29" s="136"/>
      <c r="V29" s="137"/>
      <c r="W29" s="138"/>
      <c r="X29" s="139"/>
      <c r="Y29" s="124"/>
      <c r="Z29" s="125"/>
      <c r="AA29" s="125"/>
      <c r="AB29" s="126"/>
      <c r="AC29" s="254" t="s">
        <v>27</v>
      </c>
      <c r="AD29" s="255"/>
      <c r="AE29" s="264"/>
      <c r="AF29" s="254" t="s">
        <v>27</v>
      </c>
      <c r="AG29" s="255"/>
      <c r="AH29" s="256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</row>
    <row r="30" spans="3:70" ht="20.100000000000001" customHeight="1" x14ac:dyDescent="0.2">
      <c r="C30" s="237"/>
      <c r="D30" s="238"/>
      <c r="E30" s="239"/>
      <c r="F30" s="128"/>
      <c r="G30" s="129"/>
      <c r="H30" s="132"/>
      <c r="I30" s="133"/>
      <c r="J30" s="128"/>
      <c r="K30" s="129"/>
      <c r="L30" s="130"/>
      <c r="M30" s="131"/>
      <c r="N30" s="237"/>
      <c r="O30" s="238"/>
      <c r="P30" s="239"/>
      <c r="Q30" s="136"/>
      <c r="R30" s="137"/>
      <c r="S30" s="138"/>
      <c r="T30" s="139"/>
      <c r="U30" s="136"/>
      <c r="V30" s="137"/>
      <c r="W30" s="138"/>
      <c r="X30" s="139"/>
      <c r="Y30" s="124"/>
      <c r="Z30" s="125"/>
      <c r="AA30" s="125"/>
      <c r="AB30" s="126"/>
      <c r="AC30" s="254" t="s">
        <v>27</v>
      </c>
      <c r="AD30" s="255"/>
      <c r="AE30" s="264"/>
      <c r="AF30" s="254" t="s">
        <v>27</v>
      </c>
      <c r="AG30" s="255"/>
      <c r="AH30" s="256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2"/>
      <c r="BJ30" s="142"/>
      <c r="BK30" s="142"/>
      <c r="BL30" s="142"/>
      <c r="BM30" s="142"/>
      <c r="BN30" s="142"/>
      <c r="BO30" s="142"/>
      <c r="BP30" s="144"/>
      <c r="BQ30" s="144"/>
      <c r="BR30" s="144"/>
    </row>
    <row r="31" spans="3:70" ht="20.100000000000001" customHeight="1" thickBot="1" x14ac:dyDescent="0.25">
      <c r="C31" s="240"/>
      <c r="D31" s="241"/>
      <c r="E31" s="242"/>
      <c r="F31" s="128"/>
      <c r="G31" s="129"/>
      <c r="H31" s="134"/>
      <c r="I31" s="135"/>
      <c r="J31" s="128"/>
      <c r="K31" s="129"/>
      <c r="L31" s="130"/>
      <c r="M31" s="131"/>
      <c r="N31" s="240"/>
      <c r="O31" s="241"/>
      <c r="P31" s="242"/>
      <c r="Q31" s="136"/>
      <c r="R31" s="137"/>
      <c r="S31" s="138"/>
      <c r="T31" s="139"/>
      <c r="U31" s="136"/>
      <c r="V31" s="137"/>
      <c r="W31" s="138"/>
      <c r="X31" s="139"/>
      <c r="Y31" s="124"/>
      <c r="Z31" s="125"/>
      <c r="AA31" s="125"/>
      <c r="AB31" s="126"/>
      <c r="AC31" s="257" t="s">
        <v>27</v>
      </c>
      <c r="AD31" s="258"/>
      <c r="AE31" s="271"/>
      <c r="AF31" s="257" t="s">
        <v>27</v>
      </c>
      <c r="AG31" s="258"/>
      <c r="AH31" s="259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5"/>
      <c r="BJ31" s="5"/>
      <c r="BK31" s="5"/>
      <c r="BL31" s="5"/>
      <c r="BM31" s="127"/>
      <c r="BN31" s="127"/>
      <c r="BO31" s="127"/>
      <c r="BP31" s="127"/>
      <c r="BQ31" s="127"/>
      <c r="BR31" s="127"/>
    </row>
    <row r="32" spans="3:70" ht="11.25" customHeight="1" x14ac:dyDescent="0.2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8"/>
      <c r="AD32" s="18"/>
      <c r="AE32" s="18"/>
      <c r="AF32" s="18"/>
      <c r="AG32" s="18"/>
      <c r="AH32" s="18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127"/>
      <c r="BN32" s="127"/>
      <c r="BO32" s="127"/>
      <c r="BP32" s="127"/>
      <c r="BQ32" s="127"/>
      <c r="BR32" s="127"/>
    </row>
    <row r="33" spans="3:70" ht="9" customHeight="1" thickBot="1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16"/>
      <c r="AD33" s="16"/>
      <c r="AE33" s="16"/>
      <c r="AF33" s="16"/>
      <c r="AG33" s="16"/>
      <c r="AH33" s="16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127"/>
      <c r="BN33" s="127"/>
      <c r="BO33" s="127"/>
      <c r="BP33" s="127"/>
      <c r="BQ33" s="127"/>
      <c r="BR33" s="127"/>
    </row>
    <row r="34" spans="3:70" ht="20.100000000000001" customHeight="1" thickBot="1" x14ac:dyDescent="0.25">
      <c r="C34" s="268" t="s">
        <v>24</v>
      </c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70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127"/>
      <c r="BN34" s="127"/>
      <c r="BO34" s="127"/>
      <c r="BP34" s="127"/>
      <c r="BQ34" s="127"/>
      <c r="BR34" s="127"/>
    </row>
    <row r="35" spans="3:70" ht="20.100000000000001" customHeight="1" x14ac:dyDescent="0.2">
      <c r="C35" s="265" t="s">
        <v>16</v>
      </c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7"/>
      <c r="S35" s="265" t="s">
        <v>21</v>
      </c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7"/>
    </row>
    <row r="36" spans="3:70" ht="20.100000000000001" customHeight="1" x14ac:dyDescent="0.2">
      <c r="C36" s="184" t="s">
        <v>17</v>
      </c>
      <c r="D36" s="185"/>
      <c r="E36" s="229"/>
      <c r="F36" s="252" t="s">
        <v>7</v>
      </c>
      <c r="G36" s="185"/>
      <c r="H36" s="185"/>
      <c r="I36" s="229"/>
      <c r="J36" s="281" t="s">
        <v>8</v>
      </c>
      <c r="K36" s="252" t="s">
        <v>205</v>
      </c>
      <c r="L36" s="185"/>
      <c r="M36" s="185"/>
      <c r="N36" s="229"/>
      <c r="O36" s="252" t="str">
        <f>S16</f>
        <v>目標（　年）</v>
      </c>
      <c r="P36" s="185"/>
      <c r="Q36" s="185"/>
      <c r="R36" s="229"/>
      <c r="S36" s="184" t="s">
        <v>22</v>
      </c>
      <c r="T36" s="185"/>
      <c r="U36" s="185"/>
      <c r="V36" s="284"/>
      <c r="W36" s="310" t="s">
        <v>7</v>
      </c>
      <c r="X36" s="185"/>
      <c r="Y36" s="185"/>
      <c r="Z36" s="229"/>
      <c r="AA36" s="227" t="s">
        <v>18</v>
      </c>
      <c r="AB36" s="228"/>
      <c r="AC36" s="228"/>
      <c r="AD36" s="228"/>
      <c r="AE36" s="228"/>
      <c r="AF36" s="228"/>
      <c r="AG36" s="228"/>
      <c r="AH36" s="272"/>
    </row>
    <row r="37" spans="3:70" ht="15.75" customHeight="1" x14ac:dyDescent="0.2">
      <c r="C37" s="186"/>
      <c r="D37" s="142"/>
      <c r="E37" s="230"/>
      <c r="F37" s="226" t="s">
        <v>9</v>
      </c>
      <c r="G37" s="226"/>
      <c r="H37" s="226" t="s">
        <v>10</v>
      </c>
      <c r="I37" s="226"/>
      <c r="J37" s="282"/>
      <c r="K37" s="253"/>
      <c r="L37" s="142"/>
      <c r="M37" s="142"/>
      <c r="N37" s="230"/>
      <c r="O37" s="253"/>
      <c r="P37" s="142"/>
      <c r="Q37" s="142"/>
      <c r="R37" s="230"/>
      <c r="S37" s="186"/>
      <c r="T37" s="142"/>
      <c r="U37" s="142"/>
      <c r="V37" s="142"/>
      <c r="W37" s="226" t="s">
        <v>9</v>
      </c>
      <c r="X37" s="226"/>
      <c r="Y37" s="226" t="s">
        <v>10</v>
      </c>
      <c r="Z37" s="226"/>
      <c r="AA37" s="227" t="s">
        <v>74</v>
      </c>
      <c r="AB37" s="228"/>
      <c r="AC37" s="228"/>
      <c r="AD37" s="228"/>
      <c r="AE37" s="227" t="str">
        <f>S16</f>
        <v>目標（　年）</v>
      </c>
      <c r="AF37" s="228"/>
      <c r="AG37" s="228"/>
      <c r="AH37" s="272"/>
    </row>
    <row r="38" spans="3:70" ht="15" customHeight="1" x14ac:dyDescent="0.2">
      <c r="C38" s="231"/>
      <c r="D38" s="232"/>
      <c r="E38" s="233"/>
      <c r="F38" s="226"/>
      <c r="G38" s="226"/>
      <c r="H38" s="226"/>
      <c r="I38" s="226"/>
      <c r="J38" s="283"/>
      <c r="K38" s="190" t="s">
        <v>206</v>
      </c>
      <c r="L38" s="205"/>
      <c r="M38" s="205"/>
      <c r="N38" s="189"/>
      <c r="O38" s="190" t="s">
        <v>206</v>
      </c>
      <c r="P38" s="205"/>
      <c r="Q38" s="205"/>
      <c r="R38" s="189"/>
      <c r="S38" s="231"/>
      <c r="T38" s="232"/>
      <c r="U38" s="232"/>
      <c r="V38" s="232"/>
      <c r="W38" s="226"/>
      <c r="X38" s="226"/>
      <c r="Y38" s="226"/>
      <c r="Z38" s="226"/>
      <c r="AA38" s="278" t="s">
        <v>75</v>
      </c>
      <c r="AB38" s="279"/>
      <c r="AC38" s="276" t="s">
        <v>76</v>
      </c>
      <c r="AD38" s="277"/>
      <c r="AE38" s="278" t="s">
        <v>75</v>
      </c>
      <c r="AF38" s="279"/>
      <c r="AG38" s="276" t="s">
        <v>76</v>
      </c>
      <c r="AH38" s="280"/>
    </row>
    <row r="39" spans="3:70" ht="20.100000000000001" customHeight="1" x14ac:dyDescent="0.2">
      <c r="C39" s="184" t="s">
        <v>11</v>
      </c>
      <c r="D39" s="185"/>
      <c r="E39" s="284"/>
      <c r="F39" s="207"/>
      <c r="G39" s="208"/>
      <c r="H39" s="207"/>
      <c r="I39" s="208"/>
      <c r="J39" s="7"/>
      <c r="K39" s="381"/>
      <c r="L39" s="382"/>
      <c r="M39" s="382"/>
      <c r="N39" s="383"/>
      <c r="O39" s="381"/>
      <c r="P39" s="382"/>
      <c r="Q39" s="382"/>
      <c r="R39" s="383"/>
      <c r="S39" s="384"/>
      <c r="T39" s="385"/>
      <c r="U39" s="385"/>
      <c r="V39" s="327"/>
      <c r="W39" s="312"/>
      <c r="X39" s="327"/>
      <c r="Y39" s="312"/>
      <c r="Z39" s="327"/>
      <c r="AA39" s="209"/>
      <c r="AB39" s="210"/>
      <c r="AC39" s="386"/>
      <c r="AD39" s="383"/>
      <c r="AE39" s="209"/>
      <c r="AF39" s="210"/>
      <c r="AG39" s="386"/>
      <c r="AH39" s="387"/>
    </row>
    <row r="40" spans="3:70" ht="20.100000000000001" customHeight="1" x14ac:dyDescent="0.2">
      <c r="C40" s="186"/>
      <c r="D40" s="142"/>
      <c r="E40" s="292"/>
      <c r="F40" s="207"/>
      <c r="G40" s="208"/>
      <c r="H40" s="207"/>
      <c r="I40" s="208"/>
      <c r="J40" s="7"/>
      <c r="K40" s="381"/>
      <c r="L40" s="382"/>
      <c r="M40" s="382"/>
      <c r="N40" s="383"/>
      <c r="O40" s="381"/>
      <c r="P40" s="382"/>
      <c r="Q40" s="382"/>
      <c r="R40" s="383"/>
      <c r="S40" s="384"/>
      <c r="T40" s="385"/>
      <c r="U40" s="385"/>
      <c r="V40" s="327"/>
      <c r="W40" s="312"/>
      <c r="X40" s="327"/>
      <c r="Y40" s="312"/>
      <c r="Z40" s="327"/>
      <c r="AA40" s="209"/>
      <c r="AB40" s="210"/>
      <c r="AC40" s="386"/>
      <c r="AD40" s="383"/>
      <c r="AE40" s="209"/>
      <c r="AF40" s="210"/>
      <c r="AG40" s="386"/>
      <c r="AH40" s="387"/>
    </row>
    <row r="41" spans="3:70" ht="20.100000000000001" customHeight="1" x14ac:dyDescent="0.2">
      <c r="C41" s="260" t="s">
        <v>12</v>
      </c>
      <c r="D41" s="261"/>
      <c r="E41" s="262"/>
      <c r="F41" s="207"/>
      <c r="G41" s="208"/>
      <c r="H41" s="207"/>
      <c r="I41" s="208"/>
      <c r="J41" s="7"/>
      <c r="K41" s="381"/>
      <c r="L41" s="382"/>
      <c r="M41" s="382"/>
      <c r="N41" s="383"/>
      <c r="O41" s="381"/>
      <c r="P41" s="382"/>
      <c r="Q41" s="382"/>
      <c r="R41" s="383"/>
      <c r="S41" s="384"/>
      <c r="T41" s="385"/>
      <c r="U41" s="385"/>
      <c r="V41" s="327"/>
      <c r="W41" s="312"/>
      <c r="X41" s="327"/>
      <c r="Y41" s="312"/>
      <c r="Z41" s="327"/>
      <c r="AA41" s="209"/>
      <c r="AB41" s="210"/>
      <c r="AC41" s="386"/>
      <c r="AD41" s="383"/>
      <c r="AE41" s="209"/>
      <c r="AF41" s="210"/>
      <c r="AG41" s="386"/>
      <c r="AH41" s="387"/>
    </row>
    <row r="42" spans="3:70" ht="20.100000000000001" customHeight="1" x14ac:dyDescent="0.2">
      <c r="C42" s="231"/>
      <c r="D42" s="232"/>
      <c r="E42" s="263"/>
      <c r="F42" s="207"/>
      <c r="G42" s="208"/>
      <c r="H42" s="207"/>
      <c r="I42" s="208"/>
      <c r="J42" s="14"/>
      <c r="K42" s="381"/>
      <c r="L42" s="382"/>
      <c r="M42" s="382"/>
      <c r="N42" s="383"/>
      <c r="O42" s="381"/>
      <c r="P42" s="382"/>
      <c r="Q42" s="382"/>
      <c r="R42" s="383"/>
      <c r="S42" s="384"/>
      <c r="T42" s="385"/>
      <c r="U42" s="385"/>
      <c r="V42" s="327"/>
      <c r="W42" s="312"/>
      <c r="X42" s="327"/>
      <c r="Y42" s="312"/>
      <c r="Z42" s="327"/>
      <c r="AA42" s="209"/>
      <c r="AB42" s="210"/>
      <c r="AC42" s="386"/>
      <c r="AD42" s="383"/>
      <c r="AE42" s="209"/>
      <c r="AF42" s="210"/>
      <c r="AG42" s="386"/>
      <c r="AH42" s="387"/>
    </row>
    <row r="43" spans="3:70" ht="20.100000000000001" customHeight="1" x14ac:dyDescent="0.2">
      <c r="C43" s="184" t="s">
        <v>78</v>
      </c>
      <c r="D43" s="185"/>
      <c r="E43" s="185"/>
      <c r="F43" s="207"/>
      <c r="G43" s="208"/>
      <c r="H43" s="207"/>
      <c r="I43" s="208"/>
      <c r="J43" s="15"/>
      <c r="K43" s="381"/>
      <c r="L43" s="382"/>
      <c r="M43" s="382"/>
      <c r="N43" s="383"/>
      <c r="O43" s="381"/>
      <c r="P43" s="382"/>
      <c r="Q43" s="382"/>
      <c r="R43" s="383"/>
      <c r="S43" s="384"/>
      <c r="T43" s="385"/>
      <c r="U43" s="385"/>
      <c r="V43" s="327"/>
      <c r="W43" s="312"/>
      <c r="X43" s="327"/>
      <c r="Y43" s="312"/>
      <c r="Z43" s="327"/>
      <c r="AA43" s="209"/>
      <c r="AB43" s="210"/>
      <c r="AC43" s="386"/>
      <c r="AD43" s="383"/>
      <c r="AE43" s="209"/>
      <c r="AF43" s="210"/>
      <c r="AG43" s="386"/>
      <c r="AH43" s="387"/>
    </row>
    <row r="44" spans="3:70" ht="20.100000000000001" customHeight="1" x14ac:dyDescent="0.2">
      <c r="C44" s="186"/>
      <c r="D44" s="142"/>
      <c r="E44" s="142"/>
      <c r="F44" s="207"/>
      <c r="G44" s="208"/>
      <c r="H44" s="207"/>
      <c r="I44" s="208"/>
      <c r="J44" s="14"/>
      <c r="K44" s="381"/>
      <c r="L44" s="382"/>
      <c r="M44" s="382"/>
      <c r="N44" s="383"/>
      <c r="O44" s="381"/>
      <c r="P44" s="382"/>
      <c r="Q44" s="382"/>
      <c r="R44" s="383"/>
      <c r="S44" s="384"/>
      <c r="T44" s="385"/>
      <c r="U44" s="385"/>
      <c r="V44" s="327"/>
      <c r="W44" s="312"/>
      <c r="X44" s="327"/>
      <c r="Y44" s="312"/>
      <c r="Z44" s="327"/>
      <c r="AA44" s="209"/>
      <c r="AB44" s="210"/>
      <c r="AC44" s="386"/>
      <c r="AD44" s="383"/>
      <c r="AE44" s="209"/>
      <c r="AF44" s="210"/>
      <c r="AG44" s="386"/>
      <c r="AH44" s="387"/>
    </row>
    <row r="45" spans="3:70" ht="20.100000000000001" customHeight="1" thickBot="1" x14ac:dyDescent="0.25">
      <c r="C45" s="169" t="s">
        <v>77</v>
      </c>
      <c r="D45" s="170"/>
      <c r="E45" s="170"/>
      <c r="F45" s="170"/>
      <c r="G45" s="170"/>
      <c r="H45" s="170"/>
      <c r="I45" s="170"/>
      <c r="J45" s="171"/>
      <c r="K45" s="381">
        <f>SUM(K39:N44)</f>
        <v>0</v>
      </c>
      <c r="L45" s="382"/>
      <c r="M45" s="382"/>
      <c r="N45" s="383"/>
      <c r="O45" s="381">
        <f>SUM(O39:R44)</f>
        <v>0</v>
      </c>
      <c r="P45" s="382"/>
      <c r="Q45" s="382"/>
      <c r="R45" s="383"/>
      <c r="S45" s="273" t="s">
        <v>77</v>
      </c>
      <c r="T45" s="274"/>
      <c r="U45" s="274"/>
      <c r="V45" s="274"/>
      <c r="W45" s="274"/>
      <c r="X45" s="274"/>
      <c r="Y45" s="274"/>
      <c r="Z45" s="275"/>
      <c r="AA45" s="209">
        <f>SUM(AA39:AB44)</f>
        <v>0</v>
      </c>
      <c r="AB45" s="210"/>
      <c r="AC45" s="211">
        <f>SUM(AC39:AD44)</f>
        <v>0</v>
      </c>
      <c r="AD45" s="212"/>
      <c r="AE45" s="213">
        <f>SUM(AE39:AF44)</f>
        <v>0</v>
      </c>
      <c r="AF45" s="214"/>
      <c r="AG45" s="211">
        <f>SUM(AG39:AH44)</f>
        <v>0</v>
      </c>
      <c r="AH45" s="215"/>
    </row>
    <row r="46" spans="3:70" ht="20.100000000000001" customHeight="1" x14ac:dyDescent="0.2">
      <c r="C46" s="265" t="s">
        <v>36</v>
      </c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7"/>
      <c r="S46" s="197" t="s">
        <v>66</v>
      </c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9"/>
    </row>
    <row r="47" spans="3:70" ht="20.100000000000001" customHeight="1" x14ac:dyDescent="0.2">
      <c r="C47" s="178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2"/>
      <c r="S47" s="178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80"/>
    </row>
    <row r="48" spans="3:70" ht="20.100000000000001" customHeight="1" x14ac:dyDescent="0.2">
      <c r="C48" s="193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2"/>
      <c r="S48" s="178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80"/>
    </row>
    <row r="49" spans="3:34" ht="20.100000000000001" customHeight="1" x14ac:dyDescent="0.2">
      <c r="C49" s="193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2"/>
      <c r="S49" s="178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80"/>
    </row>
    <row r="50" spans="3:34" ht="20.100000000000001" customHeight="1" thickBot="1" x14ac:dyDescent="0.25">
      <c r="C50" s="194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6"/>
      <c r="S50" s="181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3"/>
    </row>
    <row r="51" spans="3:34" ht="20.100000000000001" customHeight="1" x14ac:dyDescent="0.2">
      <c r="C51" s="197" t="s">
        <v>67</v>
      </c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9"/>
      <c r="S51" s="197" t="s">
        <v>64</v>
      </c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</row>
    <row r="52" spans="3:34" ht="20.100000000000001" customHeight="1" x14ac:dyDescent="0.2">
      <c r="C52" s="175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7"/>
      <c r="S52" s="175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7"/>
    </row>
    <row r="53" spans="3:34" ht="20.100000000000001" customHeight="1" x14ac:dyDescent="0.2">
      <c r="C53" s="178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80"/>
      <c r="S53" s="178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80"/>
    </row>
    <row r="54" spans="3:34" ht="20.100000000000001" customHeight="1" x14ac:dyDescent="0.2">
      <c r="C54" s="178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80"/>
      <c r="S54" s="178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80"/>
    </row>
    <row r="55" spans="3:34" ht="20.100000000000001" customHeight="1" thickBot="1" x14ac:dyDescent="0.25">
      <c r="C55" s="181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3"/>
      <c r="S55" s="181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3"/>
    </row>
    <row r="56" spans="3:34" ht="8.2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3:34" ht="20.100000000000001" customHeight="1" x14ac:dyDescent="0.2">
      <c r="C57" s="141" t="s">
        <v>39</v>
      </c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</row>
    <row r="58" spans="3:34" ht="20.100000000000001" customHeight="1" x14ac:dyDescent="0.2">
      <c r="C58" s="166" t="s">
        <v>40</v>
      </c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8"/>
      <c r="U58" s="172" t="s">
        <v>47</v>
      </c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4"/>
    </row>
    <row r="59" spans="3:34" ht="20.100000000000001" customHeight="1" x14ac:dyDescent="0.2">
      <c r="C59" s="252" t="s">
        <v>41</v>
      </c>
      <c r="D59" s="185"/>
      <c r="E59" s="185"/>
      <c r="F59" s="284"/>
      <c r="G59" s="310" t="s">
        <v>42</v>
      </c>
      <c r="H59" s="310" t="s">
        <v>43</v>
      </c>
      <c r="I59" s="375" t="s">
        <v>44</v>
      </c>
      <c r="J59" s="376"/>
      <c r="K59" s="310" t="s">
        <v>5</v>
      </c>
      <c r="L59" s="185"/>
      <c r="M59" s="185"/>
      <c r="N59" s="185"/>
      <c r="O59" s="284"/>
      <c r="P59" s="202" t="s">
        <v>207</v>
      </c>
      <c r="Q59" s="203"/>
      <c r="R59" s="203"/>
      <c r="S59" s="203"/>
      <c r="T59" s="204"/>
      <c r="U59" s="190" t="s">
        <v>48</v>
      </c>
      <c r="V59" s="205"/>
      <c r="W59" s="205"/>
      <c r="X59" s="206"/>
      <c r="Y59" s="188" t="s">
        <v>49</v>
      </c>
      <c r="Z59" s="189"/>
      <c r="AA59" s="190" t="s">
        <v>50</v>
      </c>
      <c r="AB59" s="189"/>
      <c r="AC59" s="11"/>
      <c r="AD59" s="42" t="s">
        <v>51</v>
      </c>
      <c r="AE59" s="190" t="s">
        <v>52</v>
      </c>
      <c r="AF59" s="189"/>
      <c r="AG59" s="11"/>
      <c r="AH59" s="42" t="s">
        <v>51</v>
      </c>
    </row>
    <row r="60" spans="3:34" ht="20.100000000000001" customHeight="1" x14ac:dyDescent="0.2">
      <c r="C60" s="253"/>
      <c r="D60" s="142"/>
      <c r="E60" s="142"/>
      <c r="F60" s="292"/>
      <c r="G60" s="360"/>
      <c r="H60" s="360"/>
      <c r="I60" s="377"/>
      <c r="J60" s="378"/>
      <c r="K60" s="361" t="s">
        <v>45</v>
      </c>
      <c r="L60" s="361"/>
      <c r="M60" s="362" t="s">
        <v>46</v>
      </c>
      <c r="N60" s="363" t="s">
        <v>81</v>
      </c>
      <c r="O60" s="326"/>
      <c r="P60" s="361" t="s">
        <v>45</v>
      </c>
      <c r="Q60" s="361"/>
      <c r="R60" s="362" t="s">
        <v>46</v>
      </c>
      <c r="S60" s="363" t="s">
        <v>81</v>
      </c>
      <c r="T60" s="326"/>
      <c r="U60" s="364" t="s">
        <v>53</v>
      </c>
      <c r="V60" s="261"/>
      <c r="W60" s="261"/>
      <c r="X60" s="262"/>
      <c r="Y60" s="366" t="s">
        <v>49</v>
      </c>
      <c r="Z60" s="367"/>
      <c r="AA60" s="368" t="s">
        <v>50</v>
      </c>
      <c r="AB60" s="367"/>
      <c r="AC60" s="39"/>
      <c r="AD60" s="41" t="s">
        <v>51</v>
      </c>
      <c r="AE60" s="368" t="s">
        <v>52</v>
      </c>
      <c r="AF60" s="367"/>
      <c r="AG60" s="39"/>
      <c r="AH60" s="41" t="s">
        <v>51</v>
      </c>
    </row>
    <row r="61" spans="3:34" ht="20.100000000000001" customHeight="1" x14ac:dyDescent="0.2">
      <c r="C61" s="190"/>
      <c r="D61" s="205"/>
      <c r="E61" s="205"/>
      <c r="F61" s="206"/>
      <c r="G61" s="360"/>
      <c r="H61" s="360"/>
      <c r="I61" s="379"/>
      <c r="J61" s="380"/>
      <c r="K61" s="361"/>
      <c r="L61" s="361"/>
      <c r="M61" s="362"/>
      <c r="N61" s="326"/>
      <c r="O61" s="326"/>
      <c r="P61" s="361"/>
      <c r="Q61" s="361"/>
      <c r="R61" s="362"/>
      <c r="S61" s="326"/>
      <c r="T61" s="326"/>
      <c r="U61" s="365"/>
      <c r="V61" s="232"/>
      <c r="W61" s="232"/>
      <c r="X61" s="263"/>
      <c r="Y61" s="369" t="s">
        <v>54</v>
      </c>
      <c r="Z61" s="201"/>
      <c r="AA61" s="200" t="s">
        <v>50</v>
      </c>
      <c r="AB61" s="201"/>
      <c r="AC61" s="39"/>
      <c r="AD61" s="41" t="s">
        <v>51</v>
      </c>
      <c r="AE61" s="200" t="s">
        <v>52</v>
      </c>
      <c r="AF61" s="201"/>
      <c r="AG61" s="39"/>
      <c r="AH61" s="41" t="s">
        <v>51</v>
      </c>
    </row>
    <row r="62" spans="3:34" ht="20.100000000000001" customHeight="1" x14ac:dyDescent="0.2">
      <c r="C62" s="372"/>
      <c r="D62" s="238"/>
      <c r="E62" s="238"/>
      <c r="F62" s="373"/>
      <c r="G62" s="43"/>
      <c r="H62" s="43"/>
      <c r="I62" s="374" t="s">
        <v>55</v>
      </c>
      <c r="J62" s="236"/>
      <c r="K62" s="388"/>
      <c r="L62" s="389"/>
      <c r="M62" s="44"/>
      <c r="N62" s="390"/>
      <c r="O62" s="391"/>
      <c r="P62" s="388"/>
      <c r="Q62" s="389"/>
      <c r="R62" s="44"/>
      <c r="S62" s="390"/>
      <c r="T62" s="392"/>
      <c r="U62" s="38"/>
    </row>
    <row r="63" spans="3:34" ht="20.100000000000001" customHeight="1" x14ac:dyDescent="0.2">
      <c r="C63" s="372"/>
      <c r="D63" s="238"/>
      <c r="E63" s="238"/>
      <c r="F63" s="373"/>
      <c r="G63" s="45"/>
      <c r="H63" s="45"/>
      <c r="I63" s="388"/>
      <c r="J63" s="389"/>
      <c r="K63" s="388"/>
      <c r="L63" s="389"/>
      <c r="M63" s="44"/>
      <c r="N63" s="390"/>
      <c r="O63" s="391"/>
      <c r="P63" s="388"/>
      <c r="Q63" s="389"/>
      <c r="R63" s="44"/>
      <c r="S63" s="390"/>
      <c r="T63" s="392"/>
      <c r="U63" s="5"/>
    </row>
    <row r="64" spans="3:34" ht="20.100000000000001" customHeight="1" x14ac:dyDescent="0.2">
      <c r="C64" s="372"/>
      <c r="D64" s="238"/>
      <c r="E64" s="238"/>
      <c r="F64" s="373"/>
      <c r="G64" s="43"/>
      <c r="H64" s="43"/>
      <c r="I64" s="388"/>
      <c r="J64" s="389"/>
      <c r="K64" s="388"/>
      <c r="L64" s="389"/>
      <c r="M64" s="44"/>
      <c r="N64" s="390"/>
      <c r="O64" s="391"/>
      <c r="P64" s="388"/>
      <c r="Q64" s="389"/>
      <c r="R64" s="44"/>
      <c r="S64" s="390"/>
      <c r="T64" s="392"/>
      <c r="U64" s="5"/>
    </row>
    <row r="65" spans="3:69" ht="20.100000000000001" customHeight="1" x14ac:dyDescent="0.2">
      <c r="C65" s="372"/>
      <c r="D65" s="238"/>
      <c r="E65" s="238"/>
      <c r="F65" s="373"/>
      <c r="G65" s="43"/>
      <c r="H65" s="43"/>
      <c r="I65" s="388"/>
      <c r="J65" s="389"/>
      <c r="K65" s="388"/>
      <c r="L65" s="389"/>
      <c r="M65" s="44"/>
      <c r="N65" s="390"/>
      <c r="O65" s="391"/>
      <c r="P65" s="388"/>
      <c r="Q65" s="389"/>
      <c r="R65" s="44"/>
      <c r="S65" s="390"/>
      <c r="T65" s="392"/>
      <c r="U65" s="5"/>
    </row>
    <row r="66" spans="3:69" ht="12.75" customHeight="1" x14ac:dyDescent="0.2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3:69" ht="7.5" customHeight="1" x14ac:dyDescent="0.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3:69" ht="20.100000000000001" customHeight="1" thickBot="1" x14ac:dyDescent="0.25">
      <c r="C68" s="4" t="s">
        <v>59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0"/>
      <c r="T68" s="40"/>
      <c r="U68" s="40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3:69" ht="24" customHeight="1" x14ac:dyDescent="0.2">
      <c r="C69" s="357" t="s">
        <v>58</v>
      </c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9"/>
      <c r="Q69" s="370" t="s">
        <v>56</v>
      </c>
      <c r="R69" s="358"/>
      <c r="S69" s="358"/>
      <c r="T69" s="358"/>
      <c r="U69" s="371"/>
    </row>
    <row r="70" spans="3:69" ht="24" customHeight="1" x14ac:dyDescent="0.2">
      <c r="C70" s="393"/>
      <c r="D70" s="394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5"/>
      <c r="Q70" s="227"/>
      <c r="R70" s="228"/>
      <c r="S70" s="228"/>
      <c r="T70" s="228"/>
      <c r="U70" s="272"/>
    </row>
    <row r="71" spans="3:69" ht="24" customHeight="1" x14ac:dyDescent="0.2">
      <c r="C71" s="393"/>
      <c r="D71" s="394"/>
      <c r="E71" s="394"/>
      <c r="F71" s="394"/>
      <c r="G71" s="394"/>
      <c r="H71" s="394"/>
      <c r="I71" s="394"/>
      <c r="J71" s="394"/>
      <c r="K71" s="394"/>
      <c r="L71" s="394"/>
      <c r="M71" s="394"/>
      <c r="N71" s="394"/>
      <c r="O71" s="394"/>
      <c r="P71" s="395"/>
      <c r="Q71" s="227"/>
      <c r="R71" s="228"/>
      <c r="S71" s="228"/>
      <c r="T71" s="228"/>
      <c r="U71" s="272"/>
    </row>
    <row r="72" spans="3:69" ht="24" customHeight="1" x14ac:dyDescent="0.2">
      <c r="C72" s="393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5"/>
      <c r="Q72" s="227"/>
      <c r="R72" s="228"/>
      <c r="S72" s="228"/>
      <c r="T72" s="228"/>
      <c r="U72" s="272"/>
    </row>
    <row r="73" spans="3:69" ht="24" customHeight="1" x14ac:dyDescent="0.2">
      <c r="C73" s="393"/>
      <c r="D73" s="394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5"/>
      <c r="Q73" s="227"/>
      <c r="R73" s="228"/>
      <c r="S73" s="228"/>
      <c r="T73" s="228"/>
      <c r="U73" s="272"/>
    </row>
    <row r="74" spans="3:69" ht="24" customHeight="1" x14ac:dyDescent="0.2">
      <c r="C74" s="393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5"/>
      <c r="Q74" s="227"/>
      <c r="R74" s="228"/>
      <c r="S74" s="228"/>
      <c r="T74" s="228"/>
      <c r="U74" s="272"/>
    </row>
    <row r="75" spans="3:69" ht="24" customHeight="1" x14ac:dyDescent="0.2">
      <c r="C75" s="393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5"/>
      <c r="Q75" s="227"/>
      <c r="R75" s="228"/>
      <c r="S75" s="228"/>
      <c r="T75" s="228"/>
      <c r="U75" s="272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0"/>
      <c r="BC75" s="40"/>
      <c r="BD75" s="40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</row>
    <row r="76" spans="3:69" ht="24" customHeight="1" x14ac:dyDescent="0.2">
      <c r="C76" s="393"/>
      <c r="D76" s="394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5"/>
      <c r="Q76" s="227"/>
      <c r="R76" s="228"/>
      <c r="S76" s="228"/>
      <c r="T76" s="228"/>
      <c r="U76" s="272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</row>
    <row r="77" spans="3:69" ht="24" customHeight="1" x14ac:dyDescent="0.2">
      <c r="C77" s="393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5"/>
      <c r="Q77" s="227"/>
      <c r="R77" s="228"/>
      <c r="S77" s="228"/>
      <c r="T77" s="228"/>
      <c r="U77" s="272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1"/>
      <c r="AX77" s="1"/>
      <c r="AY77" s="1"/>
      <c r="AZ77" s="35"/>
      <c r="BA77" s="35"/>
      <c r="BB77" s="35"/>
      <c r="BC77" s="35"/>
      <c r="BD77" s="35"/>
    </row>
    <row r="78" spans="3:69" ht="24" customHeight="1" x14ac:dyDescent="0.2">
      <c r="C78" s="393"/>
      <c r="D78" s="394"/>
      <c r="E78" s="394"/>
      <c r="F78" s="394"/>
      <c r="G78" s="394"/>
      <c r="H78" s="394"/>
      <c r="I78" s="394"/>
      <c r="J78" s="394"/>
      <c r="K78" s="394"/>
      <c r="L78" s="394"/>
      <c r="M78" s="394"/>
      <c r="N78" s="394"/>
      <c r="O78" s="394"/>
      <c r="P78" s="395"/>
      <c r="Q78" s="227"/>
      <c r="R78" s="228"/>
      <c r="S78" s="228"/>
      <c r="T78" s="228"/>
      <c r="U78" s="272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1"/>
      <c r="AX78" s="1"/>
      <c r="AY78" s="1"/>
      <c r="AZ78" s="35"/>
      <c r="BA78" s="35"/>
      <c r="BB78" s="35"/>
      <c r="BC78" s="35"/>
      <c r="BD78" s="35"/>
    </row>
    <row r="79" spans="3:69" ht="24" customHeight="1" x14ac:dyDescent="0.2">
      <c r="C79" s="393"/>
      <c r="D79" s="394"/>
      <c r="E79" s="394"/>
      <c r="F79" s="394"/>
      <c r="G79" s="394"/>
      <c r="H79" s="394"/>
      <c r="I79" s="394"/>
      <c r="J79" s="394"/>
      <c r="K79" s="394"/>
      <c r="L79" s="394"/>
      <c r="M79" s="394"/>
      <c r="N79" s="394"/>
      <c r="O79" s="394"/>
      <c r="P79" s="395"/>
      <c r="Q79" s="227"/>
      <c r="R79" s="228"/>
      <c r="S79" s="228"/>
      <c r="T79" s="228"/>
      <c r="U79" s="272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1"/>
      <c r="AX79" s="1"/>
      <c r="AY79" s="1"/>
      <c r="AZ79" s="35"/>
      <c r="BA79" s="35"/>
      <c r="BB79" s="35"/>
      <c r="BC79" s="35"/>
      <c r="BD79" s="35"/>
    </row>
    <row r="80" spans="3:69" ht="24" customHeight="1" x14ac:dyDescent="0.2">
      <c r="C80" s="393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5"/>
      <c r="Q80" s="227"/>
      <c r="R80" s="228"/>
      <c r="S80" s="228"/>
      <c r="T80" s="228"/>
      <c r="U80" s="272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1"/>
      <c r="AX80" s="1"/>
      <c r="AY80" s="1"/>
      <c r="AZ80" s="35"/>
      <c r="BA80" s="35"/>
      <c r="BB80" s="35"/>
      <c r="BC80" s="35"/>
      <c r="BD80" s="35"/>
    </row>
    <row r="81" spans="3:56" ht="24" customHeight="1" x14ac:dyDescent="0.2">
      <c r="C81" s="393"/>
      <c r="D81" s="394"/>
      <c r="E81" s="394"/>
      <c r="F81" s="394"/>
      <c r="G81" s="394"/>
      <c r="H81" s="394"/>
      <c r="I81" s="394"/>
      <c r="J81" s="394"/>
      <c r="K81" s="394"/>
      <c r="L81" s="394"/>
      <c r="M81" s="394"/>
      <c r="N81" s="394"/>
      <c r="O81" s="394"/>
      <c r="P81" s="395"/>
      <c r="Q81" s="227"/>
      <c r="R81" s="228"/>
      <c r="S81" s="228"/>
      <c r="T81" s="228"/>
      <c r="U81" s="272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1"/>
      <c r="AX81" s="1"/>
      <c r="AY81" s="1"/>
      <c r="AZ81" s="35"/>
      <c r="BA81" s="35"/>
      <c r="BB81" s="35"/>
      <c r="BC81" s="35"/>
      <c r="BD81" s="35"/>
    </row>
    <row r="82" spans="3:56" ht="24" customHeight="1" x14ac:dyDescent="0.2">
      <c r="C82" s="393"/>
      <c r="D82" s="394"/>
      <c r="E82" s="394"/>
      <c r="F82" s="394"/>
      <c r="G82" s="394"/>
      <c r="H82" s="394"/>
      <c r="I82" s="394"/>
      <c r="J82" s="394"/>
      <c r="K82" s="394"/>
      <c r="L82" s="394"/>
      <c r="M82" s="394"/>
      <c r="N82" s="394"/>
      <c r="O82" s="394"/>
      <c r="P82" s="395"/>
      <c r="Q82" s="227"/>
      <c r="R82" s="228"/>
      <c r="S82" s="228"/>
      <c r="T82" s="228"/>
      <c r="U82" s="272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1"/>
      <c r="AX82" s="1"/>
      <c r="AY82" s="1"/>
      <c r="AZ82" s="35"/>
      <c r="BA82" s="35"/>
      <c r="BB82" s="35"/>
      <c r="BC82" s="35"/>
      <c r="BD82" s="35"/>
    </row>
    <row r="83" spans="3:56" ht="24" customHeight="1" x14ac:dyDescent="0.2">
      <c r="C83" s="393"/>
      <c r="D83" s="394"/>
      <c r="E83" s="394"/>
      <c r="F83" s="394"/>
      <c r="G83" s="394"/>
      <c r="H83" s="394"/>
      <c r="I83" s="394"/>
      <c r="J83" s="394"/>
      <c r="K83" s="394"/>
      <c r="L83" s="394"/>
      <c r="M83" s="394"/>
      <c r="N83" s="394"/>
      <c r="O83" s="394"/>
      <c r="P83" s="395"/>
      <c r="Q83" s="227"/>
      <c r="R83" s="228"/>
      <c r="S83" s="228"/>
      <c r="T83" s="228"/>
      <c r="U83" s="272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1"/>
      <c r="AX83" s="1"/>
      <c r="AY83" s="1"/>
      <c r="AZ83" s="35"/>
      <c r="BA83" s="35"/>
      <c r="BB83" s="35"/>
      <c r="BC83" s="35"/>
      <c r="BD83" s="35"/>
    </row>
    <row r="84" spans="3:56" ht="24" customHeight="1" x14ac:dyDescent="0.2">
      <c r="C84" s="393"/>
      <c r="D84" s="394"/>
      <c r="E84" s="394"/>
      <c r="F84" s="394"/>
      <c r="G84" s="394"/>
      <c r="H84" s="394"/>
      <c r="I84" s="394"/>
      <c r="J84" s="394"/>
      <c r="K84" s="394"/>
      <c r="L84" s="394"/>
      <c r="M84" s="394"/>
      <c r="N84" s="394"/>
      <c r="O84" s="394"/>
      <c r="P84" s="395"/>
      <c r="Q84" s="227"/>
      <c r="R84" s="228"/>
      <c r="S84" s="228"/>
      <c r="T84" s="228"/>
      <c r="U84" s="272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1"/>
      <c r="AX84" s="1"/>
      <c r="AY84" s="1"/>
      <c r="AZ84" s="35"/>
      <c r="BA84" s="35"/>
      <c r="BB84" s="35"/>
      <c r="BC84" s="35"/>
      <c r="BD84" s="35"/>
    </row>
    <row r="85" spans="3:56" ht="24" customHeight="1" x14ac:dyDescent="0.2">
      <c r="C85" s="393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5"/>
      <c r="Q85" s="227"/>
      <c r="R85" s="228"/>
      <c r="S85" s="228"/>
      <c r="T85" s="228"/>
      <c r="U85" s="272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1"/>
      <c r="AX85" s="1"/>
      <c r="AY85" s="1"/>
      <c r="AZ85" s="35"/>
      <c r="BA85" s="35"/>
      <c r="BB85" s="35"/>
      <c r="BC85" s="35"/>
      <c r="BD85" s="35"/>
    </row>
    <row r="86" spans="3:56" ht="24" customHeight="1" x14ac:dyDescent="0.2">
      <c r="C86" s="393"/>
      <c r="D86" s="394"/>
      <c r="E86" s="394"/>
      <c r="F86" s="394"/>
      <c r="G86" s="394"/>
      <c r="H86" s="394"/>
      <c r="I86" s="394"/>
      <c r="J86" s="394"/>
      <c r="K86" s="394"/>
      <c r="L86" s="394"/>
      <c r="M86" s="394"/>
      <c r="N86" s="394"/>
      <c r="O86" s="394"/>
      <c r="P86" s="395"/>
      <c r="Q86" s="227"/>
      <c r="R86" s="228"/>
      <c r="S86" s="228"/>
      <c r="T86" s="228"/>
      <c r="U86" s="272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1"/>
      <c r="AX86" s="1"/>
      <c r="AY86" s="1"/>
      <c r="AZ86" s="35"/>
      <c r="BA86" s="35"/>
      <c r="BB86" s="35"/>
      <c r="BC86" s="35"/>
      <c r="BD86" s="35"/>
    </row>
    <row r="87" spans="3:56" ht="24" customHeight="1" x14ac:dyDescent="0.2">
      <c r="C87" s="393"/>
      <c r="D87" s="394"/>
      <c r="E87" s="394"/>
      <c r="F87" s="394"/>
      <c r="G87" s="394"/>
      <c r="H87" s="394"/>
      <c r="I87" s="394"/>
      <c r="J87" s="394"/>
      <c r="K87" s="394"/>
      <c r="L87" s="394"/>
      <c r="M87" s="394"/>
      <c r="N87" s="394"/>
      <c r="O87" s="394"/>
      <c r="P87" s="395"/>
      <c r="Q87" s="227"/>
      <c r="R87" s="228"/>
      <c r="S87" s="228"/>
      <c r="T87" s="228"/>
      <c r="U87" s="272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1"/>
      <c r="AX87" s="1"/>
      <c r="AY87" s="1"/>
      <c r="AZ87" s="35"/>
      <c r="BA87" s="35"/>
      <c r="BB87" s="35"/>
      <c r="BC87" s="35"/>
      <c r="BD87" s="35"/>
    </row>
    <row r="88" spans="3:56" ht="24" customHeight="1" x14ac:dyDescent="0.2">
      <c r="C88" s="393"/>
      <c r="D88" s="394"/>
      <c r="E88" s="394"/>
      <c r="F88" s="394"/>
      <c r="G88" s="394"/>
      <c r="H88" s="394"/>
      <c r="I88" s="394"/>
      <c r="J88" s="394"/>
      <c r="K88" s="394"/>
      <c r="L88" s="394"/>
      <c r="M88" s="394"/>
      <c r="N88" s="394"/>
      <c r="O88" s="394"/>
      <c r="P88" s="395"/>
      <c r="Q88" s="227"/>
      <c r="R88" s="228"/>
      <c r="S88" s="228"/>
      <c r="T88" s="228"/>
      <c r="U88" s="272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1"/>
      <c r="AX88" s="1"/>
      <c r="AY88" s="1"/>
      <c r="AZ88" s="35"/>
      <c r="BA88" s="35"/>
      <c r="BB88" s="35"/>
      <c r="BC88" s="35"/>
      <c r="BD88" s="35"/>
    </row>
    <row r="89" spans="3:56" ht="24" customHeight="1" x14ac:dyDescent="0.2">
      <c r="C89" s="393"/>
      <c r="D89" s="394"/>
      <c r="E89" s="394"/>
      <c r="F89" s="394"/>
      <c r="G89" s="394"/>
      <c r="H89" s="394"/>
      <c r="I89" s="394"/>
      <c r="J89" s="394"/>
      <c r="K89" s="394"/>
      <c r="L89" s="394"/>
      <c r="M89" s="394"/>
      <c r="N89" s="394"/>
      <c r="O89" s="394"/>
      <c r="P89" s="395"/>
      <c r="Q89" s="227"/>
      <c r="R89" s="228"/>
      <c r="S89" s="228"/>
      <c r="T89" s="228"/>
      <c r="U89" s="272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1"/>
      <c r="AX89" s="1"/>
      <c r="AY89" s="1"/>
      <c r="AZ89" s="35"/>
      <c r="BA89" s="35"/>
      <c r="BB89" s="35"/>
      <c r="BC89" s="35"/>
      <c r="BD89" s="35"/>
    </row>
    <row r="90" spans="3:56" ht="20.100000000000001" customHeight="1" x14ac:dyDescent="0.2">
      <c r="C90" s="1" t="s">
        <v>57</v>
      </c>
      <c r="D90" s="12"/>
      <c r="E90" s="12"/>
      <c r="F90" s="12"/>
      <c r="G90" s="12"/>
      <c r="H90" s="12"/>
      <c r="I90" s="12"/>
      <c r="J90" s="12"/>
      <c r="K90" s="37"/>
      <c r="L90" s="37"/>
      <c r="M90" s="37"/>
      <c r="N90" s="37"/>
      <c r="O90" s="37"/>
      <c r="P90" s="12"/>
      <c r="Q90" s="12"/>
      <c r="R90" s="12"/>
      <c r="S90" s="12"/>
      <c r="T90" s="1"/>
      <c r="U90" s="1"/>
      <c r="V90" s="1"/>
      <c r="W90" s="1"/>
      <c r="X90" s="1"/>
      <c r="Y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1"/>
      <c r="AX90" s="1"/>
      <c r="AY90" s="1"/>
      <c r="AZ90" s="35"/>
      <c r="BA90" s="35"/>
      <c r="BB90" s="35"/>
      <c r="BC90" s="35"/>
      <c r="BD90" s="35"/>
    </row>
    <row r="91" spans="3:56" ht="20.100000000000001" customHeight="1" x14ac:dyDescent="0.2">
      <c r="C91" s="1" t="s">
        <v>60</v>
      </c>
      <c r="D91" s="13"/>
      <c r="E91" s="13"/>
      <c r="F91" s="13"/>
      <c r="G91" s="13"/>
      <c r="H91" s="13"/>
      <c r="I91" s="13"/>
      <c r="J91" s="12"/>
      <c r="K91" s="12"/>
      <c r="L91" s="12"/>
      <c r="M91" s="12"/>
      <c r="N91" s="12"/>
      <c r="O91" s="12"/>
      <c r="P91" s="12"/>
      <c r="Q91" s="12"/>
      <c r="R91" s="12"/>
      <c r="S91" s="37"/>
      <c r="T91" s="35"/>
      <c r="U91" s="35"/>
      <c r="V91" s="35"/>
      <c r="W91" s="35"/>
      <c r="X91" s="1"/>
      <c r="Y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1"/>
      <c r="AX91" s="1"/>
      <c r="AY91" s="1"/>
      <c r="AZ91" s="35"/>
      <c r="BA91" s="35"/>
      <c r="BB91" s="35"/>
      <c r="BC91" s="35"/>
      <c r="BD91" s="35"/>
    </row>
    <row r="92" spans="3:56" ht="20.100000000000001" customHeight="1" x14ac:dyDescent="0.2">
      <c r="C92" s="1" t="s">
        <v>62</v>
      </c>
      <c r="D92" s="13"/>
      <c r="E92" s="13"/>
      <c r="F92" s="13"/>
      <c r="G92" s="13"/>
      <c r="H92" s="13"/>
      <c r="I92" s="13"/>
      <c r="J92" s="12"/>
      <c r="K92" s="12"/>
      <c r="L92" s="12"/>
      <c r="M92" s="12"/>
      <c r="N92" s="12"/>
      <c r="O92" s="12"/>
      <c r="P92" s="12"/>
      <c r="Q92" s="12"/>
      <c r="R92" s="12"/>
      <c r="S92" s="37"/>
      <c r="T92" s="35"/>
      <c r="U92" s="35"/>
      <c r="V92" s="35"/>
      <c r="W92" s="35"/>
      <c r="AA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1"/>
      <c r="AX92" s="1"/>
      <c r="AY92" s="1"/>
      <c r="AZ92" s="35"/>
      <c r="BA92" s="35"/>
      <c r="BB92" s="35"/>
      <c r="BC92" s="35"/>
      <c r="BD92" s="35"/>
    </row>
    <row r="93" spans="3:56" ht="19.5" customHeight="1" x14ac:dyDescent="0.2">
      <c r="C93" s="1" t="s">
        <v>61</v>
      </c>
      <c r="D93" s="13"/>
      <c r="E93" s="13"/>
      <c r="F93" s="13"/>
      <c r="G93" s="13"/>
      <c r="H93" s="13"/>
      <c r="I93" s="13"/>
      <c r="J93" s="12"/>
      <c r="K93" s="12"/>
      <c r="L93" s="12"/>
      <c r="M93" s="12"/>
      <c r="N93" s="12"/>
      <c r="O93" s="12"/>
      <c r="P93" s="12"/>
      <c r="Q93" s="12"/>
      <c r="R93" s="12"/>
      <c r="S93" s="37"/>
      <c r="T93" s="35"/>
      <c r="U93" s="35"/>
      <c r="V93" s="35"/>
      <c r="W93" s="35"/>
      <c r="AA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1"/>
      <c r="AX93" s="1"/>
      <c r="AY93" s="1"/>
      <c r="AZ93" s="35"/>
      <c r="BA93" s="35"/>
      <c r="BB93" s="35"/>
      <c r="BC93" s="35"/>
      <c r="BD93" s="35"/>
    </row>
    <row r="94" spans="3:56" ht="20.100000000000001" customHeight="1" x14ac:dyDescent="0.2">
      <c r="C94" s="1"/>
      <c r="J94" s="1"/>
      <c r="K94" s="1"/>
      <c r="L94" s="1"/>
      <c r="M94" s="1"/>
      <c r="N94" s="1"/>
      <c r="O94" s="1"/>
      <c r="P94" s="1"/>
      <c r="Q94" s="1"/>
      <c r="R94" s="1"/>
      <c r="S94" s="35"/>
      <c r="T94" s="35"/>
      <c r="U94" s="35"/>
      <c r="V94" s="35"/>
      <c r="W94" s="35"/>
      <c r="AA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1"/>
      <c r="AX94" s="1"/>
      <c r="AY94" s="1"/>
      <c r="AZ94" s="35"/>
      <c r="BA94" s="35"/>
      <c r="BB94" s="35"/>
      <c r="BC94" s="35"/>
      <c r="BD94" s="35"/>
    </row>
    <row r="95" spans="3:56" ht="20.100000000000001" customHeight="1" x14ac:dyDescent="0.2">
      <c r="C95" s="1"/>
      <c r="J95" s="1"/>
      <c r="K95" s="1"/>
      <c r="L95" s="1"/>
      <c r="M95" s="1"/>
      <c r="N95" s="1"/>
      <c r="O95" s="1"/>
      <c r="P95" s="1"/>
      <c r="Q95" s="1"/>
      <c r="R95" s="1"/>
      <c r="S95" s="35"/>
      <c r="T95" s="35"/>
      <c r="U95" s="35"/>
      <c r="V95" s="35"/>
      <c r="W95" s="35"/>
      <c r="AA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1"/>
      <c r="AX95" s="1"/>
      <c r="AY95" s="1"/>
      <c r="AZ95" s="35"/>
      <c r="BA95" s="35"/>
      <c r="BB95" s="35"/>
      <c r="BC95" s="35"/>
      <c r="BD95" s="35"/>
    </row>
    <row r="96" spans="3:56" ht="20.100000000000001" customHeight="1" x14ac:dyDescent="0.2">
      <c r="C96" s="1"/>
      <c r="J96" s="1"/>
      <c r="K96" s="1"/>
      <c r="L96" s="1"/>
      <c r="M96" s="1"/>
      <c r="N96" s="1"/>
      <c r="O96" s="1"/>
      <c r="P96" s="1"/>
      <c r="Q96" s="1"/>
      <c r="R96" s="1"/>
      <c r="S96" s="35"/>
      <c r="T96" s="35"/>
      <c r="U96" s="35"/>
      <c r="V96" s="35"/>
      <c r="W96" s="35"/>
      <c r="X96" s="1"/>
      <c r="Y96" s="1"/>
      <c r="AF96" s="35"/>
      <c r="AL96" s="1"/>
      <c r="AM96" s="1"/>
      <c r="AN96" s="1"/>
      <c r="AO96" s="1"/>
      <c r="AP96" s="1"/>
      <c r="AQ96" s="35"/>
      <c r="AR96" s="35"/>
      <c r="AS96" s="35"/>
      <c r="AT96" s="35"/>
      <c r="AU96" s="35"/>
      <c r="AV96" s="35"/>
      <c r="AW96" s="1"/>
      <c r="AX96" s="1"/>
      <c r="AY96" s="1"/>
      <c r="AZ96" s="1"/>
      <c r="BA96" s="1"/>
      <c r="BB96" s="1"/>
      <c r="BC96" s="1"/>
      <c r="BD96" s="1"/>
    </row>
    <row r="97" spans="3:62" ht="20.100000000000001" customHeight="1" x14ac:dyDescent="0.2">
      <c r="C97" s="1"/>
      <c r="J97" s="1"/>
      <c r="K97" s="1"/>
      <c r="L97" s="1"/>
      <c r="M97" s="1"/>
      <c r="N97" s="1"/>
      <c r="O97" s="1"/>
      <c r="P97" s="1"/>
      <c r="Q97" s="1"/>
      <c r="R97" s="1"/>
      <c r="S97" s="35"/>
      <c r="T97" s="35"/>
      <c r="U97" s="35"/>
      <c r="V97" s="35"/>
      <c r="W97" s="35"/>
      <c r="X97" s="35"/>
      <c r="Y97" s="35"/>
      <c r="AF97" s="35"/>
      <c r="AG97" s="35"/>
      <c r="AH97" s="35"/>
      <c r="AL97" s="1"/>
      <c r="AM97" s="12"/>
      <c r="AN97" s="12"/>
      <c r="AO97" s="12"/>
      <c r="AP97" s="12"/>
      <c r="AQ97" s="12"/>
      <c r="AR97" s="12"/>
      <c r="AS97" s="12"/>
      <c r="AT97" s="37"/>
      <c r="AU97" s="37"/>
      <c r="AV97" s="37"/>
      <c r="AW97" s="37"/>
      <c r="AX97" s="37"/>
      <c r="AY97" s="12"/>
      <c r="AZ97" s="12"/>
      <c r="BA97" s="12"/>
      <c r="BB97" s="12"/>
      <c r="BC97" s="1"/>
      <c r="BD97" s="1"/>
      <c r="BE97" s="1"/>
      <c r="BF97" s="1"/>
      <c r="BG97" s="1"/>
      <c r="BH97" s="35"/>
    </row>
    <row r="98" spans="3:62" x14ac:dyDescent="0.2">
      <c r="AL98" s="1"/>
      <c r="AM98" s="13"/>
      <c r="AN98" s="13"/>
      <c r="AO98" s="13"/>
      <c r="AP98" s="13"/>
      <c r="AQ98" s="13"/>
      <c r="AR98" s="13"/>
      <c r="AS98" s="12"/>
      <c r="AT98" s="12"/>
      <c r="AU98" s="12"/>
      <c r="AV98" s="12"/>
      <c r="AW98" s="12"/>
      <c r="AX98" s="12"/>
      <c r="AY98" s="12"/>
      <c r="AZ98" s="12"/>
      <c r="BA98" s="12"/>
      <c r="BB98" s="37"/>
      <c r="BC98" s="35"/>
      <c r="BD98" s="35"/>
      <c r="BE98" s="35"/>
      <c r="BF98" s="35"/>
      <c r="BG98" s="1"/>
      <c r="BH98" s="35"/>
    </row>
    <row r="99" spans="3:62" x14ac:dyDescent="0.2">
      <c r="AL99" s="1"/>
      <c r="AM99" s="13"/>
      <c r="AN99" s="13"/>
      <c r="AO99" s="13"/>
      <c r="AP99" s="13"/>
      <c r="AQ99" s="13"/>
      <c r="AR99" s="13"/>
      <c r="AS99" s="12"/>
      <c r="AT99" s="12"/>
      <c r="AU99" s="12"/>
      <c r="AV99" s="12"/>
      <c r="AW99" s="12"/>
      <c r="AX99" s="12"/>
      <c r="AY99" s="12"/>
      <c r="AZ99" s="12"/>
      <c r="BA99" s="12"/>
      <c r="BB99" s="37"/>
      <c r="BC99" s="35"/>
      <c r="BD99" s="35"/>
      <c r="BE99" s="35"/>
      <c r="BF99" s="35"/>
      <c r="BJ99" s="35"/>
    </row>
    <row r="100" spans="3:62" x14ac:dyDescent="0.2">
      <c r="AL100" s="1"/>
      <c r="AM100" s="13"/>
      <c r="AN100" s="13"/>
      <c r="AO100" s="13"/>
      <c r="AP100" s="13"/>
      <c r="AQ100" s="13"/>
      <c r="AR100" s="13"/>
      <c r="AS100" s="12"/>
      <c r="AT100" s="12"/>
      <c r="AU100" s="12"/>
      <c r="AV100" s="12"/>
      <c r="AW100" s="12"/>
      <c r="AX100" s="12"/>
      <c r="AY100" s="12"/>
      <c r="AZ100" s="12"/>
      <c r="BA100" s="12"/>
      <c r="BB100" s="37"/>
      <c r="BC100" s="35"/>
      <c r="BD100" s="35"/>
      <c r="BE100" s="35"/>
      <c r="BF100" s="35"/>
      <c r="BJ100" s="35"/>
    </row>
  </sheetData>
  <mergeCells count="410">
    <mergeCell ref="AB9:AH9"/>
    <mergeCell ref="AB10:AH10"/>
    <mergeCell ref="Q7:X7"/>
    <mergeCell ref="S19:AH19"/>
    <mergeCell ref="I21:L21"/>
    <mergeCell ref="D7:I7"/>
    <mergeCell ref="D8:I8"/>
    <mergeCell ref="P17:R18"/>
    <mergeCell ref="C17:O17"/>
    <mergeCell ref="C18:O18"/>
    <mergeCell ref="S17:AE17"/>
    <mergeCell ref="AF17:AH18"/>
    <mergeCell ref="S18:AE18"/>
    <mergeCell ref="C20:AH20"/>
    <mergeCell ref="C16:R16"/>
    <mergeCell ref="S16:AH16"/>
    <mergeCell ref="W21:Z21"/>
    <mergeCell ref="AA21:AD21"/>
    <mergeCell ref="C14:AH14"/>
    <mergeCell ref="C15:AH15"/>
    <mergeCell ref="C19:R19"/>
    <mergeCell ref="AG21:AH23"/>
    <mergeCell ref="Q22:V22"/>
    <mergeCell ref="Q21:V21"/>
    <mergeCell ref="C88:P88"/>
    <mergeCell ref="C89:P89"/>
    <mergeCell ref="Q70:U70"/>
    <mergeCell ref="Q71:U71"/>
    <mergeCell ref="Q72:U72"/>
    <mergeCell ref="Q73:U73"/>
    <mergeCell ref="Q74:U74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5:U85"/>
    <mergeCell ref="Q86:U86"/>
    <mergeCell ref="Q87:U87"/>
    <mergeCell ref="Q88:U88"/>
    <mergeCell ref="Q89:U89"/>
    <mergeCell ref="C79:P79"/>
    <mergeCell ref="C80:P80"/>
    <mergeCell ref="C81:P81"/>
    <mergeCell ref="C82:P82"/>
    <mergeCell ref="C83:P83"/>
    <mergeCell ref="C84:P84"/>
    <mergeCell ref="C85:P85"/>
    <mergeCell ref="C86:P86"/>
    <mergeCell ref="C87:P87"/>
    <mergeCell ref="C70:P70"/>
    <mergeCell ref="C71:P71"/>
    <mergeCell ref="C72:P72"/>
    <mergeCell ref="C73:P73"/>
    <mergeCell ref="C74:P74"/>
    <mergeCell ref="C75:P75"/>
    <mergeCell ref="C76:P76"/>
    <mergeCell ref="C77:P77"/>
    <mergeCell ref="C78:P78"/>
    <mergeCell ref="C65:F65"/>
    <mergeCell ref="K62:L62"/>
    <mergeCell ref="N62:O62"/>
    <mergeCell ref="P62:Q62"/>
    <mergeCell ref="S62:T62"/>
    <mergeCell ref="K63:L63"/>
    <mergeCell ref="N63:O63"/>
    <mergeCell ref="P63:Q63"/>
    <mergeCell ref="S63:T63"/>
    <mergeCell ref="K64:L64"/>
    <mergeCell ref="N64:O64"/>
    <mergeCell ref="P64:Q64"/>
    <mergeCell ref="S64:T64"/>
    <mergeCell ref="K65:L65"/>
    <mergeCell ref="N65:O65"/>
    <mergeCell ref="P65:Q65"/>
    <mergeCell ref="S65:T65"/>
    <mergeCell ref="I63:J63"/>
    <mergeCell ref="I64:J64"/>
    <mergeCell ref="I65:J65"/>
    <mergeCell ref="AC42:AD42"/>
    <mergeCell ref="AE42:AF42"/>
    <mergeCell ref="AG42:AH42"/>
    <mergeCell ref="AC43:AD43"/>
    <mergeCell ref="AE43:AF43"/>
    <mergeCell ref="AG43:AH43"/>
    <mergeCell ref="AC44:AD44"/>
    <mergeCell ref="AE44:AF44"/>
    <mergeCell ref="AG44:AH44"/>
    <mergeCell ref="AC39:AD39"/>
    <mergeCell ref="AE39:AF39"/>
    <mergeCell ref="AG39:AH39"/>
    <mergeCell ref="AC40:AD40"/>
    <mergeCell ref="AE40:AF40"/>
    <mergeCell ref="AG40:AH40"/>
    <mergeCell ref="AC41:AD41"/>
    <mergeCell ref="AE41:AF41"/>
    <mergeCell ref="AG41:AH41"/>
    <mergeCell ref="Y39:Z39"/>
    <mergeCell ref="Y40:Z40"/>
    <mergeCell ref="Y41:Z41"/>
    <mergeCell ref="Y42:Z42"/>
    <mergeCell ref="Y43:Z43"/>
    <mergeCell ref="Y44:Z44"/>
    <mergeCell ref="AA39:AB39"/>
    <mergeCell ref="AA40:AB40"/>
    <mergeCell ref="AA41:AB41"/>
    <mergeCell ref="AA42:AB42"/>
    <mergeCell ref="AA43:AB43"/>
    <mergeCell ref="AA44:AB44"/>
    <mergeCell ref="S39:V39"/>
    <mergeCell ref="S40:V40"/>
    <mergeCell ref="S41:V41"/>
    <mergeCell ref="S42:V42"/>
    <mergeCell ref="S43:V43"/>
    <mergeCell ref="S44:V44"/>
    <mergeCell ref="W39:X39"/>
    <mergeCell ref="W40:X40"/>
    <mergeCell ref="W41:X41"/>
    <mergeCell ref="W42:X42"/>
    <mergeCell ref="W43:X43"/>
    <mergeCell ref="W44:X44"/>
    <mergeCell ref="K44:N44"/>
    <mergeCell ref="K45:N45"/>
    <mergeCell ref="O39:R39"/>
    <mergeCell ref="O40:R40"/>
    <mergeCell ref="O41:R41"/>
    <mergeCell ref="O42:R42"/>
    <mergeCell ref="O43:R43"/>
    <mergeCell ref="O44:R44"/>
    <mergeCell ref="O45:R45"/>
    <mergeCell ref="F40:G40"/>
    <mergeCell ref="H40:I40"/>
    <mergeCell ref="F41:G41"/>
    <mergeCell ref="H41:I41"/>
    <mergeCell ref="F42:G42"/>
    <mergeCell ref="H42:I42"/>
    <mergeCell ref="F43:G43"/>
    <mergeCell ref="H43:I43"/>
    <mergeCell ref="K39:N39"/>
    <mergeCell ref="K40:N40"/>
    <mergeCell ref="K41:N41"/>
    <mergeCell ref="K42:N42"/>
    <mergeCell ref="K43:N43"/>
    <mergeCell ref="F39:G39"/>
    <mergeCell ref="H39:I39"/>
    <mergeCell ref="C69:P69"/>
    <mergeCell ref="C59:F61"/>
    <mergeCell ref="G59:G61"/>
    <mergeCell ref="AE59:AF59"/>
    <mergeCell ref="K60:L61"/>
    <mergeCell ref="M60:M61"/>
    <mergeCell ref="N60:O61"/>
    <mergeCell ref="P60:Q61"/>
    <mergeCell ref="R60:R61"/>
    <mergeCell ref="S60:T61"/>
    <mergeCell ref="U60:X61"/>
    <mergeCell ref="Y60:Z60"/>
    <mergeCell ref="AA60:AB60"/>
    <mergeCell ref="AE60:AF60"/>
    <mergeCell ref="Y61:Z61"/>
    <mergeCell ref="AA61:AB61"/>
    <mergeCell ref="Q69:U69"/>
    <mergeCell ref="C62:F62"/>
    <mergeCell ref="I62:J62"/>
    <mergeCell ref="H59:H61"/>
    <mergeCell ref="I59:J61"/>
    <mergeCell ref="K59:O59"/>
    <mergeCell ref="C63:F63"/>
    <mergeCell ref="C64:F64"/>
    <mergeCell ref="M21:P21"/>
    <mergeCell ref="I22:L22"/>
    <mergeCell ref="I23:L23"/>
    <mergeCell ref="M23:P23"/>
    <mergeCell ref="W23:Z23"/>
    <mergeCell ref="AA23:AD23"/>
    <mergeCell ref="C22:H22"/>
    <mergeCell ref="D23:H23"/>
    <mergeCell ref="W22:Z22"/>
    <mergeCell ref="AA22:AD22"/>
    <mergeCell ref="AE21:AF23"/>
    <mergeCell ref="R23:V23"/>
    <mergeCell ref="AG1:AH1"/>
    <mergeCell ref="D11:H11"/>
    <mergeCell ref="C12:AH12"/>
    <mergeCell ref="C3:AH3"/>
    <mergeCell ref="C13:AH13"/>
    <mergeCell ref="D5:I5"/>
    <mergeCell ref="D6:I6"/>
    <mergeCell ref="M8:P8"/>
    <mergeCell ref="M7:P7"/>
    <mergeCell ref="M6:P6"/>
    <mergeCell ref="M5:P5"/>
    <mergeCell ref="AB6:AH6"/>
    <mergeCell ref="AB7:AH7"/>
    <mergeCell ref="Y8:AA8"/>
    <mergeCell ref="Q8:X8"/>
    <mergeCell ref="AB8:AH8"/>
    <mergeCell ref="Y6:AA6"/>
    <mergeCell ref="Y7:AA7"/>
    <mergeCell ref="Q6:X6"/>
    <mergeCell ref="L5:L10"/>
    <mergeCell ref="M9:P10"/>
    <mergeCell ref="Q9:X10"/>
    <mergeCell ref="Q5:AH5"/>
    <mergeCell ref="Y9:Z10"/>
    <mergeCell ref="M22:P22"/>
    <mergeCell ref="C39:E40"/>
    <mergeCell ref="C24:AH24"/>
    <mergeCell ref="AC28:AE28"/>
    <mergeCell ref="AC27:AE27"/>
    <mergeCell ref="AF27:AH27"/>
    <mergeCell ref="AF28:AH28"/>
    <mergeCell ref="Y25:AH26"/>
    <mergeCell ref="U27:V28"/>
    <mergeCell ref="W27:X28"/>
    <mergeCell ref="N26:P28"/>
    <mergeCell ref="U26:X26"/>
    <mergeCell ref="C26:E28"/>
    <mergeCell ref="F27:G28"/>
    <mergeCell ref="H27:I28"/>
    <mergeCell ref="J27:K28"/>
    <mergeCell ref="L27:M28"/>
    <mergeCell ref="C29:E29"/>
    <mergeCell ref="C30:E30"/>
    <mergeCell ref="C31:E31"/>
    <mergeCell ref="W36:Z36"/>
    <mergeCell ref="S35:AH35"/>
    <mergeCell ref="AF30:AH30"/>
    <mergeCell ref="AF31:AH31"/>
    <mergeCell ref="C41:E42"/>
    <mergeCell ref="AC29:AE29"/>
    <mergeCell ref="AC30:AE30"/>
    <mergeCell ref="C46:R46"/>
    <mergeCell ref="S46:AH46"/>
    <mergeCell ref="AF29:AH29"/>
    <mergeCell ref="C34:AH34"/>
    <mergeCell ref="AC31:AE31"/>
    <mergeCell ref="C35:R35"/>
    <mergeCell ref="AA36:AH36"/>
    <mergeCell ref="S45:Z45"/>
    <mergeCell ref="J29:K29"/>
    <mergeCell ref="L29:M29"/>
    <mergeCell ref="Q29:R29"/>
    <mergeCell ref="AE37:AH37"/>
    <mergeCell ref="AC38:AD38"/>
    <mergeCell ref="AA38:AB38"/>
    <mergeCell ref="AE38:AF38"/>
    <mergeCell ref="AG38:AH38"/>
    <mergeCell ref="F36:I36"/>
    <mergeCell ref="J36:J38"/>
    <mergeCell ref="S36:V38"/>
    <mergeCell ref="Y27:AB27"/>
    <mergeCell ref="C25:X25"/>
    <mergeCell ref="F26:I26"/>
    <mergeCell ref="J26:M26"/>
    <mergeCell ref="F37:G38"/>
    <mergeCell ref="H37:I38"/>
    <mergeCell ref="W37:X38"/>
    <mergeCell ref="Y37:Z38"/>
    <mergeCell ref="AA37:AD37"/>
    <mergeCell ref="C36:E38"/>
    <mergeCell ref="N29:P29"/>
    <mergeCell ref="N30:P30"/>
    <mergeCell ref="N31:P31"/>
    <mergeCell ref="S29:T29"/>
    <mergeCell ref="J30:K30"/>
    <mergeCell ref="Q26:T26"/>
    <mergeCell ref="Q27:R28"/>
    <mergeCell ref="S27:T28"/>
    <mergeCell ref="K36:N37"/>
    <mergeCell ref="K38:N38"/>
    <mergeCell ref="O36:R37"/>
    <mergeCell ref="O38:R38"/>
    <mergeCell ref="Y28:AB28"/>
    <mergeCell ref="Y30:AB30"/>
    <mergeCell ref="C58:T58"/>
    <mergeCell ref="C45:J45"/>
    <mergeCell ref="C57:AH57"/>
    <mergeCell ref="U58:AH58"/>
    <mergeCell ref="S52:AH55"/>
    <mergeCell ref="C43:E44"/>
    <mergeCell ref="AL76:AY76"/>
    <mergeCell ref="AZ76:BD76"/>
    <mergeCell ref="Y59:Z59"/>
    <mergeCell ref="AA59:AB59"/>
    <mergeCell ref="C47:R50"/>
    <mergeCell ref="C51:R51"/>
    <mergeCell ref="S51:AH51"/>
    <mergeCell ref="S47:AH50"/>
    <mergeCell ref="AE61:AF61"/>
    <mergeCell ref="P59:T59"/>
    <mergeCell ref="U59:X59"/>
    <mergeCell ref="F44:G44"/>
    <mergeCell ref="H44:I44"/>
    <mergeCell ref="AA45:AB45"/>
    <mergeCell ref="AC45:AD45"/>
    <mergeCell ref="AE45:AF45"/>
    <mergeCell ref="AG45:AH45"/>
    <mergeCell ref="C52:R55"/>
    <mergeCell ref="AM6:BR6"/>
    <mergeCell ref="AN8:AS8"/>
    <mergeCell ref="AV8:AV13"/>
    <mergeCell ref="AW8:AZ8"/>
    <mergeCell ref="BA8:BK8"/>
    <mergeCell ref="BL8:BM8"/>
    <mergeCell ref="BN8:BR8"/>
    <mergeCell ref="AN11:AS11"/>
    <mergeCell ref="AW11:AZ11"/>
    <mergeCell ref="BA11:BH11"/>
    <mergeCell ref="BI11:BK11"/>
    <mergeCell ref="BL11:BR11"/>
    <mergeCell ref="AN12:AS12"/>
    <mergeCell ref="AW12:AZ12"/>
    <mergeCell ref="BA12:BH12"/>
    <mergeCell ref="BI12:BK12"/>
    <mergeCell ref="BL12:BR12"/>
    <mergeCell ref="AN13:AS13"/>
    <mergeCell ref="AW13:AZ13"/>
    <mergeCell ref="BA13:BH13"/>
    <mergeCell ref="BI13:BK13"/>
    <mergeCell ref="BL13:BR13"/>
    <mergeCell ref="AN14:AR14"/>
    <mergeCell ref="AM15:BR15"/>
    <mergeCell ref="AM16:BR16"/>
    <mergeCell ref="AM17:BR17"/>
    <mergeCell ref="AM18:BR18"/>
    <mergeCell ref="AM19:BB19"/>
    <mergeCell ref="BC19:BR19"/>
    <mergeCell ref="AM20:AY20"/>
    <mergeCell ref="AZ20:BB21"/>
    <mergeCell ref="BC20:BO20"/>
    <mergeCell ref="BP20:BR21"/>
    <mergeCell ref="AM21:AY21"/>
    <mergeCell ref="BC21:BO21"/>
    <mergeCell ref="BP31:BR31"/>
    <mergeCell ref="AM22:BB22"/>
    <mergeCell ref="BC22:BR22"/>
    <mergeCell ref="AM23:BR23"/>
    <mergeCell ref="AS24:AV24"/>
    <mergeCell ref="AW24:AZ24"/>
    <mergeCell ref="BA24:BF24"/>
    <mergeCell ref="BG24:BJ24"/>
    <mergeCell ref="BK24:BN24"/>
    <mergeCell ref="BO24:BP26"/>
    <mergeCell ref="BQ24:BR26"/>
    <mergeCell ref="AM25:AR25"/>
    <mergeCell ref="AS25:AV25"/>
    <mergeCell ref="AW25:AZ25"/>
    <mergeCell ref="BA25:BF25"/>
    <mergeCell ref="BG25:BJ25"/>
    <mergeCell ref="BK25:BN25"/>
    <mergeCell ref="AN26:AR26"/>
    <mergeCell ref="AS26:AV26"/>
    <mergeCell ref="AW26:AZ26"/>
    <mergeCell ref="BB26:BF26"/>
    <mergeCell ref="BG26:BJ26"/>
    <mergeCell ref="BK26:BN26"/>
    <mergeCell ref="Y29:AB29"/>
    <mergeCell ref="BM34:BO34"/>
    <mergeCell ref="BP34:BR34"/>
    <mergeCell ref="AM27:BR27"/>
    <mergeCell ref="AM28:BH28"/>
    <mergeCell ref="BI28:BR29"/>
    <mergeCell ref="AM29:AO31"/>
    <mergeCell ref="AP29:AS29"/>
    <mergeCell ref="AT29:AW29"/>
    <mergeCell ref="AX29:AZ31"/>
    <mergeCell ref="BA29:BD29"/>
    <mergeCell ref="BE29:BH29"/>
    <mergeCell ref="AP30:AQ31"/>
    <mergeCell ref="AR30:AS31"/>
    <mergeCell ref="AT30:AU31"/>
    <mergeCell ref="AV30:AW31"/>
    <mergeCell ref="BA30:BB31"/>
    <mergeCell ref="BC30:BD31"/>
    <mergeCell ref="BE30:BF31"/>
    <mergeCell ref="BG30:BH31"/>
    <mergeCell ref="BI30:BL30"/>
    <mergeCell ref="BM30:BO30"/>
    <mergeCell ref="BP30:BR30"/>
    <mergeCell ref="BM31:BO31"/>
    <mergeCell ref="Y31:AB31"/>
    <mergeCell ref="BM32:BO32"/>
    <mergeCell ref="BP32:BR32"/>
    <mergeCell ref="BM33:BO33"/>
    <mergeCell ref="BP33:BR33"/>
    <mergeCell ref="F29:G29"/>
    <mergeCell ref="F30:G30"/>
    <mergeCell ref="F31:G31"/>
    <mergeCell ref="H29:I29"/>
    <mergeCell ref="H30:I30"/>
    <mergeCell ref="H31:I31"/>
    <mergeCell ref="U29:V29"/>
    <mergeCell ref="W29:X29"/>
    <mergeCell ref="S30:T30"/>
    <mergeCell ref="U30:V30"/>
    <mergeCell ref="W30:X30"/>
    <mergeCell ref="S31:T31"/>
    <mergeCell ref="U31:V31"/>
    <mergeCell ref="W31:X31"/>
    <mergeCell ref="L30:M30"/>
    <mergeCell ref="J31:K31"/>
    <mergeCell ref="L31:M31"/>
    <mergeCell ref="Q30:R30"/>
    <mergeCell ref="Q31:R31"/>
  </mergeCells>
  <phoneticPr fontId="2"/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rowBreaks count="2" manualBreakCount="2">
    <brk id="32" min="1" max="34" man="1"/>
    <brk id="66" min="1" max="34" man="1"/>
  </rowBreaks>
  <colBreaks count="1" manualBreakCount="1"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view="pageBreakPreview" zoomScale="70" zoomScaleNormal="100" zoomScaleSheetLayoutView="70" workbookViewId="0">
      <selection activeCell="D55" sqref="D55"/>
    </sheetView>
  </sheetViews>
  <sheetFormatPr defaultRowHeight="18" customHeight="1" x14ac:dyDescent="0.15"/>
  <cols>
    <col min="1" max="1" width="6.33203125" style="19" customWidth="1"/>
    <col min="2" max="2" width="25.83203125" style="19" customWidth="1"/>
    <col min="3" max="3" width="20.83203125" style="19" customWidth="1"/>
    <col min="4" max="6" width="25.83203125" style="19" customWidth="1"/>
    <col min="7" max="256" width="9.33203125" style="19"/>
    <col min="257" max="257" width="6.33203125" style="19" customWidth="1"/>
    <col min="258" max="258" width="17.1640625" style="19" customWidth="1"/>
    <col min="259" max="259" width="20.6640625" style="19" customWidth="1"/>
    <col min="260" max="260" width="20.33203125" style="19" customWidth="1"/>
    <col min="261" max="261" width="20.83203125" style="19" customWidth="1"/>
    <col min="262" max="262" width="26" style="19" customWidth="1"/>
    <col min="263" max="512" width="9.33203125" style="19"/>
    <col min="513" max="513" width="6.33203125" style="19" customWidth="1"/>
    <col min="514" max="514" width="17.1640625" style="19" customWidth="1"/>
    <col min="515" max="515" width="20.6640625" style="19" customWidth="1"/>
    <col min="516" max="516" width="20.33203125" style="19" customWidth="1"/>
    <col min="517" max="517" width="20.83203125" style="19" customWidth="1"/>
    <col min="518" max="518" width="26" style="19" customWidth="1"/>
    <col min="519" max="768" width="9.33203125" style="19"/>
    <col min="769" max="769" width="6.33203125" style="19" customWidth="1"/>
    <col min="770" max="770" width="17.1640625" style="19" customWidth="1"/>
    <col min="771" max="771" width="20.6640625" style="19" customWidth="1"/>
    <col min="772" max="772" width="20.33203125" style="19" customWidth="1"/>
    <col min="773" max="773" width="20.83203125" style="19" customWidth="1"/>
    <col min="774" max="774" width="26" style="19" customWidth="1"/>
    <col min="775" max="1024" width="9.33203125" style="19"/>
    <col min="1025" max="1025" width="6.33203125" style="19" customWidth="1"/>
    <col min="1026" max="1026" width="17.1640625" style="19" customWidth="1"/>
    <col min="1027" max="1027" width="20.6640625" style="19" customWidth="1"/>
    <col min="1028" max="1028" width="20.33203125" style="19" customWidth="1"/>
    <col min="1029" max="1029" width="20.83203125" style="19" customWidth="1"/>
    <col min="1030" max="1030" width="26" style="19" customWidth="1"/>
    <col min="1031" max="1280" width="9.33203125" style="19"/>
    <col min="1281" max="1281" width="6.33203125" style="19" customWidth="1"/>
    <col min="1282" max="1282" width="17.1640625" style="19" customWidth="1"/>
    <col min="1283" max="1283" width="20.6640625" style="19" customWidth="1"/>
    <col min="1284" max="1284" width="20.33203125" style="19" customWidth="1"/>
    <col min="1285" max="1285" width="20.83203125" style="19" customWidth="1"/>
    <col min="1286" max="1286" width="26" style="19" customWidth="1"/>
    <col min="1287" max="1536" width="9.33203125" style="19"/>
    <col min="1537" max="1537" width="6.33203125" style="19" customWidth="1"/>
    <col min="1538" max="1538" width="17.1640625" style="19" customWidth="1"/>
    <col min="1539" max="1539" width="20.6640625" style="19" customWidth="1"/>
    <col min="1540" max="1540" width="20.33203125" style="19" customWidth="1"/>
    <col min="1541" max="1541" width="20.83203125" style="19" customWidth="1"/>
    <col min="1542" max="1542" width="26" style="19" customWidth="1"/>
    <col min="1543" max="1792" width="9.33203125" style="19"/>
    <col min="1793" max="1793" width="6.33203125" style="19" customWidth="1"/>
    <col min="1794" max="1794" width="17.1640625" style="19" customWidth="1"/>
    <col min="1795" max="1795" width="20.6640625" style="19" customWidth="1"/>
    <col min="1796" max="1796" width="20.33203125" style="19" customWidth="1"/>
    <col min="1797" max="1797" width="20.83203125" style="19" customWidth="1"/>
    <col min="1798" max="1798" width="26" style="19" customWidth="1"/>
    <col min="1799" max="2048" width="9.33203125" style="19"/>
    <col min="2049" max="2049" width="6.33203125" style="19" customWidth="1"/>
    <col min="2050" max="2050" width="17.1640625" style="19" customWidth="1"/>
    <col min="2051" max="2051" width="20.6640625" style="19" customWidth="1"/>
    <col min="2052" max="2052" width="20.33203125" style="19" customWidth="1"/>
    <col min="2053" max="2053" width="20.83203125" style="19" customWidth="1"/>
    <col min="2054" max="2054" width="26" style="19" customWidth="1"/>
    <col min="2055" max="2304" width="9.33203125" style="19"/>
    <col min="2305" max="2305" width="6.33203125" style="19" customWidth="1"/>
    <col min="2306" max="2306" width="17.1640625" style="19" customWidth="1"/>
    <col min="2307" max="2307" width="20.6640625" style="19" customWidth="1"/>
    <col min="2308" max="2308" width="20.33203125" style="19" customWidth="1"/>
    <col min="2309" max="2309" width="20.83203125" style="19" customWidth="1"/>
    <col min="2310" max="2310" width="26" style="19" customWidth="1"/>
    <col min="2311" max="2560" width="9.33203125" style="19"/>
    <col min="2561" max="2561" width="6.33203125" style="19" customWidth="1"/>
    <col min="2562" max="2562" width="17.1640625" style="19" customWidth="1"/>
    <col min="2563" max="2563" width="20.6640625" style="19" customWidth="1"/>
    <col min="2564" max="2564" width="20.33203125" style="19" customWidth="1"/>
    <col min="2565" max="2565" width="20.83203125" style="19" customWidth="1"/>
    <col min="2566" max="2566" width="26" style="19" customWidth="1"/>
    <col min="2567" max="2816" width="9.33203125" style="19"/>
    <col min="2817" max="2817" width="6.33203125" style="19" customWidth="1"/>
    <col min="2818" max="2818" width="17.1640625" style="19" customWidth="1"/>
    <col min="2819" max="2819" width="20.6640625" style="19" customWidth="1"/>
    <col min="2820" max="2820" width="20.33203125" style="19" customWidth="1"/>
    <col min="2821" max="2821" width="20.83203125" style="19" customWidth="1"/>
    <col min="2822" max="2822" width="26" style="19" customWidth="1"/>
    <col min="2823" max="3072" width="9.33203125" style="19"/>
    <col min="3073" max="3073" width="6.33203125" style="19" customWidth="1"/>
    <col min="3074" max="3074" width="17.1640625" style="19" customWidth="1"/>
    <col min="3075" max="3075" width="20.6640625" style="19" customWidth="1"/>
    <col min="3076" max="3076" width="20.33203125" style="19" customWidth="1"/>
    <col min="3077" max="3077" width="20.83203125" style="19" customWidth="1"/>
    <col min="3078" max="3078" width="26" style="19" customWidth="1"/>
    <col min="3079" max="3328" width="9.33203125" style="19"/>
    <col min="3329" max="3329" width="6.33203125" style="19" customWidth="1"/>
    <col min="3330" max="3330" width="17.1640625" style="19" customWidth="1"/>
    <col min="3331" max="3331" width="20.6640625" style="19" customWidth="1"/>
    <col min="3332" max="3332" width="20.33203125" style="19" customWidth="1"/>
    <col min="3333" max="3333" width="20.83203125" style="19" customWidth="1"/>
    <col min="3334" max="3334" width="26" style="19" customWidth="1"/>
    <col min="3335" max="3584" width="9.33203125" style="19"/>
    <col min="3585" max="3585" width="6.33203125" style="19" customWidth="1"/>
    <col min="3586" max="3586" width="17.1640625" style="19" customWidth="1"/>
    <col min="3587" max="3587" width="20.6640625" style="19" customWidth="1"/>
    <col min="3588" max="3588" width="20.33203125" style="19" customWidth="1"/>
    <col min="3589" max="3589" width="20.83203125" style="19" customWidth="1"/>
    <col min="3590" max="3590" width="26" style="19" customWidth="1"/>
    <col min="3591" max="3840" width="9.33203125" style="19"/>
    <col min="3841" max="3841" width="6.33203125" style="19" customWidth="1"/>
    <col min="3842" max="3842" width="17.1640625" style="19" customWidth="1"/>
    <col min="3843" max="3843" width="20.6640625" style="19" customWidth="1"/>
    <col min="3844" max="3844" width="20.33203125" style="19" customWidth="1"/>
    <col min="3845" max="3845" width="20.83203125" style="19" customWidth="1"/>
    <col min="3846" max="3846" width="26" style="19" customWidth="1"/>
    <col min="3847" max="4096" width="9.33203125" style="19"/>
    <col min="4097" max="4097" width="6.33203125" style="19" customWidth="1"/>
    <col min="4098" max="4098" width="17.1640625" style="19" customWidth="1"/>
    <col min="4099" max="4099" width="20.6640625" style="19" customWidth="1"/>
    <col min="4100" max="4100" width="20.33203125" style="19" customWidth="1"/>
    <col min="4101" max="4101" width="20.83203125" style="19" customWidth="1"/>
    <col min="4102" max="4102" width="26" style="19" customWidth="1"/>
    <col min="4103" max="4352" width="9.33203125" style="19"/>
    <col min="4353" max="4353" width="6.33203125" style="19" customWidth="1"/>
    <col min="4354" max="4354" width="17.1640625" style="19" customWidth="1"/>
    <col min="4355" max="4355" width="20.6640625" style="19" customWidth="1"/>
    <col min="4356" max="4356" width="20.33203125" style="19" customWidth="1"/>
    <col min="4357" max="4357" width="20.83203125" style="19" customWidth="1"/>
    <col min="4358" max="4358" width="26" style="19" customWidth="1"/>
    <col min="4359" max="4608" width="9.33203125" style="19"/>
    <col min="4609" max="4609" width="6.33203125" style="19" customWidth="1"/>
    <col min="4610" max="4610" width="17.1640625" style="19" customWidth="1"/>
    <col min="4611" max="4611" width="20.6640625" style="19" customWidth="1"/>
    <col min="4612" max="4612" width="20.33203125" style="19" customWidth="1"/>
    <col min="4613" max="4613" width="20.83203125" style="19" customWidth="1"/>
    <col min="4614" max="4614" width="26" style="19" customWidth="1"/>
    <col min="4615" max="4864" width="9.33203125" style="19"/>
    <col min="4865" max="4865" width="6.33203125" style="19" customWidth="1"/>
    <col min="4866" max="4866" width="17.1640625" style="19" customWidth="1"/>
    <col min="4867" max="4867" width="20.6640625" style="19" customWidth="1"/>
    <col min="4868" max="4868" width="20.33203125" style="19" customWidth="1"/>
    <col min="4869" max="4869" width="20.83203125" style="19" customWidth="1"/>
    <col min="4870" max="4870" width="26" style="19" customWidth="1"/>
    <col min="4871" max="5120" width="9.33203125" style="19"/>
    <col min="5121" max="5121" width="6.33203125" style="19" customWidth="1"/>
    <col min="5122" max="5122" width="17.1640625" style="19" customWidth="1"/>
    <col min="5123" max="5123" width="20.6640625" style="19" customWidth="1"/>
    <col min="5124" max="5124" width="20.33203125" style="19" customWidth="1"/>
    <col min="5125" max="5125" width="20.83203125" style="19" customWidth="1"/>
    <col min="5126" max="5126" width="26" style="19" customWidth="1"/>
    <col min="5127" max="5376" width="9.33203125" style="19"/>
    <col min="5377" max="5377" width="6.33203125" style="19" customWidth="1"/>
    <col min="5378" max="5378" width="17.1640625" style="19" customWidth="1"/>
    <col min="5379" max="5379" width="20.6640625" style="19" customWidth="1"/>
    <col min="5380" max="5380" width="20.33203125" style="19" customWidth="1"/>
    <col min="5381" max="5381" width="20.83203125" style="19" customWidth="1"/>
    <col min="5382" max="5382" width="26" style="19" customWidth="1"/>
    <col min="5383" max="5632" width="9.33203125" style="19"/>
    <col min="5633" max="5633" width="6.33203125" style="19" customWidth="1"/>
    <col min="5634" max="5634" width="17.1640625" style="19" customWidth="1"/>
    <col min="5635" max="5635" width="20.6640625" style="19" customWidth="1"/>
    <col min="5636" max="5636" width="20.33203125" style="19" customWidth="1"/>
    <col min="5637" max="5637" width="20.83203125" style="19" customWidth="1"/>
    <col min="5638" max="5638" width="26" style="19" customWidth="1"/>
    <col min="5639" max="5888" width="9.33203125" style="19"/>
    <col min="5889" max="5889" width="6.33203125" style="19" customWidth="1"/>
    <col min="5890" max="5890" width="17.1640625" style="19" customWidth="1"/>
    <col min="5891" max="5891" width="20.6640625" style="19" customWidth="1"/>
    <col min="5892" max="5892" width="20.33203125" style="19" customWidth="1"/>
    <col min="5893" max="5893" width="20.83203125" style="19" customWidth="1"/>
    <col min="5894" max="5894" width="26" style="19" customWidth="1"/>
    <col min="5895" max="6144" width="9.33203125" style="19"/>
    <col min="6145" max="6145" width="6.33203125" style="19" customWidth="1"/>
    <col min="6146" max="6146" width="17.1640625" style="19" customWidth="1"/>
    <col min="6147" max="6147" width="20.6640625" style="19" customWidth="1"/>
    <col min="6148" max="6148" width="20.33203125" style="19" customWidth="1"/>
    <col min="6149" max="6149" width="20.83203125" style="19" customWidth="1"/>
    <col min="6150" max="6150" width="26" style="19" customWidth="1"/>
    <col min="6151" max="6400" width="9.33203125" style="19"/>
    <col min="6401" max="6401" width="6.33203125" style="19" customWidth="1"/>
    <col min="6402" max="6402" width="17.1640625" style="19" customWidth="1"/>
    <col min="6403" max="6403" width="20.6640625" style="19" customWidth="1"/>
    <col min="6404" max="6404" width="20.33203125" style="19" customWidth="1"/>
    <col min="6405" max="6405" width="20.83203125" style="19" customWidth="1"/>
    <col min="6406" max="6406" width="26" style="19" customWidth="1"/>
    <col min="6407" max="6656" width="9.33203125" style="19"/>
    <col min="6657" max="6657" width="6.33203125" style="19" customWidth="1"/>
    <col min="6658" max="6658" width="17.1640625" style="19" customWidth="1"/>
    <col min="6659" max="6659" width="20.6640625" style="19" customWidth="1"/>
    <col min="6660" max="6660" width="20.33203125" style="19" customWidth="1"/>
    <col min="6661" max="6661" width="20.83203125" style="19" customWidth="1"/>
    <col min="6662" max="6662" width="26" style="19" customWidth="1"/>
    <col min="6663" max="6912" width="9.33203125" style="19"/>
    <col min="6913" max="6913" width="6.33203125" style="19" customWidth="1"/>
    <col min="6914" max="6914" width="17.1640625" style="19" customWidth="1"/>
    <col min="6915" max="6915" width="20.6640625" style="19" customWidth="1"/>
    <col min="6916" max="6916" width="20.33203125" style="19" customWidth="1"/>
    <col min="6917" max="6917" width="20.83203125" style="19" customWidth="1"/>
    <col min="6918" max="6918" width="26" style="19" customWidth="1"/>
    <col min="6919" max="7168" width="9.33203125" style="19"/>
    <col min="7169" max="7169" width="6.33203125" style="19" customWidth="1"/>
    <col min="7170" max="7170" width="17.1640625" style="19" customWidth="1"/>
    <col min="7171" max="7171" width="20.6640625" style="19" customWidth="1"/>
    <col min="7172" max="7172" width="20.33203125" style="19" customWidth="1"/>
    <col min="7173" max="7173" width="20.83203125" style="19" customWidth="1"/>
    <col min="7174" max="7174" width="26" style="19" customWidth="1"/>
    <col min="7175" max="7424" width="9.33203125" style="19"/>
    <col min="7425" max="7425" width="6.33203125" style="19" customWidth="1"/>
    <col min="7426" max="7426" width="17.1640625" style="19" customWidth="1"/>
    <col min="7427" max="7427" width="20.6640625" style="19" customWidth="1"/>
    <col min="7428" max="7428" width="20.33203125" style="19" customWidth="1"/>
    <col min="7429" max="7429" width="20.83203125" style="19" customWidth="1"/>
    <col min="7430" max="7430" width="26" style="19" customWidth="1"/>
    <col min="7431" max="7680" width="9.33203125" style="19"/>
    <col min="7681" max="7681" width="6.33203125" style="19" customWidth="1"/>
    <col min="7682" max="7682" width="17.1640625" style="19" customWidth="1"/>
    <col min="7683" max="7683" width="20.6640625" style="19" customWidth="1"/>
    <col min="7684" max="7684" width="20.33203125" style="19" customWidth="1"/>
    <col min="7685" max="7685" width="20.83203125" style="19" customWidth="1"/>
    <col min="7686" max="7686" width="26" style="19" customWidth="1"/>
    <col min="7687" max="7936" width="9.33203125" style="19"/>
    <col min="7937" max="7937" width="6.33203125" style="19" customWidth="1"/>
    <col min="7938" max="7938" width="17.1640625" style="19" customWidth="1"/>
    <col min="7939" max="7939" width="20.6640625" style="19" customWidth="1"/>
    <col min="7940" max="7940" width="20.33203125" style="19" customWidth="1"/>
    <col min="7941" max="7941" width="20.83203125" style="19" customWidth="1"/>
    <col min="7942" max="7942" width="26" style="19" customWidth="1"/>
    <col min="7943" max="8192" width="9.33203125" style="19"/>
    <col min="8193" max="8193" width="6.33203125" style="19" customWidth="1"/>
    <col min="8194" max="8194" width="17.1640625" style="19" customWidth="1"/>
    <col min="8195" max="8195" width="20.6640625" style="19" customWidth="1"/>
    <col min="8196" max="8196" width="20.33203125" style="19" customWidth="1"/>
    <col min="8197" max="8197" width="20.83203125" style="19" customWidth="1"/>
    <col min="8198" max="8198" width="26" style="19" customWidth="1"/>
    <col min="8199" max="8448" width="9.33203125" style="19"/>
    <col min="8449" max="8449" width="6.33203125" style="19" customWidth="1"/>
    <col min="8450" max="8450" width="17.1640625" style="19" customWidth="1"/>
    <col min="8451" max="8451" width="20.6640625" style="19" customWidth="1"/>
    <col min="8452" max="8452" width="20.33203125" style="19" customWidth="1"/>
    <col min="8453" max="8453" width="20.83203125" style="19" customWidth="1"/>
    <col min="8454" max="8454" width="26" style="19" customWidth="1"/>
    <col min="8455" max="8704" width="9.33203125" style="19"/>
    <col min="8705" max="8705" width="6.33203125" style="19" customWidth="1"/>
    <col min="8706" max="8706" width="17.1640625" style="19" customWidth="1"/>
    <col min="8707" max="8707" width="20.6640625" style="19" customWidth="1"/>
    <col min="8708" max="8708" width="20.33203125" style="19" customWidth="1"/>
    <col min="8709" max="8709" width="20.83203125" style="19" customWidth="1"/>
    <col min="8710" max="8710" width="26" style="19" customWidth="1"/>
    <col min="8711" max="8960" width="9.33203125" style="19"/>
    <col min="8961" max="8961" width="6.33203125" style="19" customWidth="1"/>
    <col min="8962" max="8962" width="17.1640625" style="19" customWidth="1"/>
    <col min="8963" max="8963" width="20.6640625" style="19" customWidth="1"/>
    <col min="8964" max="8964" width="20.33203125" style="19" customWidth="1"/>
    <col min="8965" max="8965" width="20.83203125" style="19" customWidth="1"/>
    <col min="8966" max="8966" width="26" style="19" customWidth="1"/>
    <col min="8967" max="9216" width="9.33203125" style="19"/>
    <col min="9217" max="9217" width="6.33203125" style="19" customWidth="1"/>
    <col min="9218" max="9218" width="17.1640625" style="19" customWidth="1"/>
    <col min="9219" max="9219" width="20.6640625" style="19" customWidth="1"/>
    <col min="9220" max="9220" width="20.33203125" style="19" customWidth="1"/>
    <col min="9221" max="9221" width="20.83203125" style="19" customWidth="1"/>
    <col min="9222" max="9222" width="26" style="19" customWidth="1"/>
    <col min="9223" max="9472" width="9.33203125" style="19"/>
    <col min="9473" max="9473" width="6.33203125" style="19" customWidth="1"/>
    <col min="9474" max="9474" width="17.1640625" style="19" customWidth="1"/>
    <col min="9475" max="9475" width="20.6640625" style="19" customWidth="1"/>
    <col min="9476" max="9476" width="20.33203125" style="19" customWidth="1"/>
    <col min="9477" max="9477" width="20.83203125" style="19" customWidth="1"/>
    <col min="9478" max="9478" width="26" style="19" customWidth="1"/>
    <col min="9479" max="9728" width="9.33203125" style="19"/>
    <col min="9729" max="9729" width="6.33203125" style="19" customWidth="1"/>
    <col min="9730" max="9730" width="17.1640625" style="19" customWidth="1"/>
    <col min="9731" max="9731" width="20.6640625" style="19" customWidth="1"/>
    <col min="9732" max="9732" width="20.33203125" style="19" customWidth="1"/>
    <col min="9733" max="9733" width="20.83203125" style="19" customWidth="1"/>
    <col min="9734" max="9734" width="26" style="19" customWidth="1"/>
    <col min="9735" max="9984" width="9.33203125" style="19"/>
    <col min="9985" max="9985" width="6.33203125" style="19" customWidth="1"/>
    <col min="9986" max="9986" width="17.1640625" style="19" customWidth="1"/>
    <col min="9987" max="9987" width="20.6640625" style="19" customWidth="1"/>
    <col min="9988" max="9988" width="20.33203125" style="19" customWidth="1"/>
    <col min="9989" max="9989" width="20.83203125" style="19" customWidth="1"/>
    <col min="9990" max="9990" width="26" style="19" customWidth="1"/>
    <col min="9991" max="10240" width="9.33203125" style="19"/>
    <col min="10241" max="10241" width="6.33203125" style="19" customWidth="1"/>
    <col min="10242" max="10242" width="17.1640625" style="19" customWidth="1"/>
    <col min="10243" max="10243" width="20.6640625" style="19" customWidth="1"/>
    <col min="10244" max="10244" width="20.33203125" style="19" customWidth="1"/>
    <col min="10245" max="10245" width="20.83203125" style="19" customWidth="1"/>
    <col min="10246" max="10246" width="26" style="19" customWidth="1"/>
    <col min="10247" max="10496" width="9.33203125" style="19"/>
    <col min="10497" max="10497" width="6.33203125" style="19" customWidth="1"/>
    <col min="10498" max="10498" width="17.1640625" style="19" customWidth="1"/>
    <col min="10499" max="10499" width="20.6640625" style="19" customWidth="1"/>
    <col min="10500" max="10500" width="20.33203125" style="19" customWidth="1"/>
    <col min="10501" max="10501" width="20.83203125" style="19" customWidth="1"/>
    <col min="10502" max="10502" width="26" style="19" customWidth="1"/>
    <col min="10503" max="10752" width="9.33203125" style="19"/>
    <col min="10753" max="10753" width="6.33203125" style="19" customWidth="1"/>
    <col min="10754" max="10754" width="17.1640625" style="19" customWidth="1"/>
    <col min="10755" max="10755" width="20.6640625" style="19" customWidth="1"/>
    <col min="10756" max="10756" width="20.33203125" style="19" customWidth="1"/>
    <col min="10757" max="10757" width="20.83203125" style="19" customWidth="1"/>
    <col min="10758" max="10758" width="26" style="19" customWidth="1"/>
    <col min="10759" max="11008" width="9.33203125" style="19"/>
    <col min="11009" max="11009" width="6.33203125" style="19" customWidth="1"/>
    <col min="11010" max="11010" width="17.1640625" style="19" customWidth="1"/>
    <col min="11011" max="11011" width="20.6640625" style="19" customWidth="1"/>
    <col min="11012" max="11012" width="20.33203125" style="19" customWidth="1"/>
    <col min="11013" max="11013" width="20.83203125" style="19" customWidth="1"/>
    <col min="11014" max="11014" width="26" style="19" customWidth="1"/>
    <col min="11015" max="11264" width="9.33203125" style="19"/>
    <col min="11265" max="11265" width="6.33203125" style="19" customWidth="1"/>
    <col min="11266" max="11266" width="17.1640625" style="19" customWidth="1"/>
    <col min="11267" max="11267" width="20.6640625" style="19" customWidth="1"/>
    <col min="11268" max="11268" width="20.33203125" style="19" customWidth="1"/>
    <col min="11269" max="11269" width="20.83203125" style="19" customWidth="1"/>
    <col min="11270" max="11270" width="26" style="19" customWidth="1"/>
    <col min="11271" max="11520" width="9.33203125" style="19"/>
    <col min="11521" max="11521" width="6.33203125" style="19" customWidth="1"/>
    <col min="11522" max="11522" width="17.1640625" style="19" customWidth="1"/>
    <col min="11523" max="11523" width="20.6640625" style="19" customWidth="1"/>
    <col min="11524" max="11524" width="20.33203125" style="19" customWidth="1"/>
    <col min="11525" max="11525" width="20.83203125" style="19" customWidth="1"/>
    <col min="11526" max="11526" width="26" style="19" customWidth="1"/>
    <col min="11527" max="11776" width="9.33203125" style="19"/>
    <col min="11777" max="11777" width="6.33203125" style="19" customWidth="1"/>
    <col min="11778" max="11778" width="17.1640625" style="19" customWidth="1"/>
    <col min="11779" max="11779" width="20.6640625" style="19" customWidth="1"/>
    <col min="11780" max="11780" width="20.33203125" style="19" customWidth="1"/>
    <col min="11781" max="11781" width="20.83203125" style="19" customWidth="1"/>
    <col min="11782" max="11782" width="26" style="19" customWidth="1"/>
    <col min="11783" max="12032" width="9.33203125" style="19"/>
    <col min="12033" max="12033" width="6.33203125" style="19" customWidth="1"/>
    <col min="12034" max="12034" width="17.1640625" style="19" customWidth="1"/>
    <col min="12035" max="12035" width="20.6640625" style="19" customWidth="1"/>
    <col min="12036" max="12036" width="20.33203125" style="19" customWidth="1"/>
    <col min="12037" max="12037" width="20.83203125" style="19" customWidth="1"/>
    <col min="12038" max="12038" width="26" style="19" customWidth="1"/>
    <col min="12039" max="12288" width="9.33203125" style="19"/>
    <col min="12289" max="12289" width="6.33203125" style="19" customWidth="1"/>
    <col min="12290" max="12290" width="17.1640625" style="19" customWidth="1"/>
    <col min="12291" max="12291" width="20.6640625" style="19" customWidth="1"/>
    <col min="12292" max="12292" width="20.33203125" style="19" customWidth="1"/>
    <col min="12293" max="12293" width="20.83203125" style="19" customWidth="1"/>
    <col min="12294" max="12294" width="26" style="19" customWidth="1"/>
    <col min="12295" max="12544" width="9.33203125" style="19"/>
    <col min="12545" max="12545" width="6.33203125" style="19" customWidth="1"/>
    <col min="12546" max="12546" width="17.1640625" style="19" customWidth="1"/>
    <col min="12547" max="12547" width="20.6640625" style="19" customWidth="1"/>
    <col min="12548" max="12548" width="20.33203125" style="19" customWidth="1"/>
    <col min="12549" max="12549" width="20.83203125" style="19" customWidth="1"/>
    <col min="12550" max="12550" width="26" style="19" customWidth="1"/>
    <col min="12551" max="12800" width="9.33203125" style="19"/>
    <col min="12801" max="12801" width="6.33203125" style="19" customWidth="1"/>
    <col min="12802" max="12802" width="17.1640625" style="19" customWidth="1"/>
    <col min="12803" max="12803" width="20.6640625" style="19" customWidth="1"/>
    <col min="12804" max="12804" width="20.33203125" style="19" customWidth="1"/>
    <col min="12805" max="12805" width="20.83203125" style="19" customWidth="1"/>
    <col min="12806" max="12806" width="26" style="19" customWidth="1"/>
    <col min="12807" max="13056" width="9.33203125" style="19"/>
    <col min="13057" max="13057" width="6.33203125" style="19" customWidth="1"/>
    <col min="13058" max="13058" width="17.1640625" style="19" customWidth="1"/>
    <col min="13059" max="13059" width="20.6640625" style="19" customWidth="1"/>
    <col min="13060" max="13060" width="20.33203125" style="19" customWidth="1"/>
    <col min="13061" max="13061" width="20.83203125" style="19" customWidth="1"/>
    <col min="13062" max="13062" width="26" style="19" customWidth="1"/>
    <col min="13063" max="13312" width="9.33203125" style="19"/>
    <col min="13313" max="13313" width="6.33203125" style="19" customWidth="1"/>
    <col min="13314" max="13314" width="17.1640625" style="19" customWidth="1"/>
    <col min="13315" max="13315" width="20.6640625" style="19" customWidth="1"/>
    <col min="13316" max="13316" width="20.33203125" style="19" customWidth="1"/>
    <col min="13317" max="13317" width="20.83203125" style="19" customWidth="1"/>
    <col min="13318" max="13318" width="26" style="19" customWidth="1"/>
    <col min="13319" max="13568" width="9.33203125" style="19"/>
    <col min="13569" max="13569" width="6.33203125" style="19" customWidth="1"/>
    <col min="13570" max="13570" width="17.1640625" style="19" customWidth="1"/>
    <col min="13571" max="13571" width="20.6640625" style="19" customWidth="1"/>
    <col min="13572" max="13572" width="20.33203125" style="19" customWidth="1"/>
    <col min="13573" max="13573" width="20.83203125" style="19" customWidth="1"/>
    <col min="13574" max="13574" width="26" style="19" customWidth="1"/>
    <col min="13575" max="13824" width="9.33203125" style="19"/>
    <col min="13825" max="13825" width="6.33203125" style="19" customWidth="1"/>
    <col min="13826" max="13826" width="17.1640625" style="19" customWidth="1"/>
    <col min="13827" max="13827" width="20.6640625" style="19" customWidth="1"/>
    <col min="13828" max="13828" width="20.33203125" style="19" customWidth="1"/>
    <col min="13829" max="13829" width="20.83203125" style="19" customWidth="1"/>
    <col min="13830" max="13830" width="26" style="19" customWidth="1"/>
    <col min="13831" max="14080" width="9.33203125" style="19"/>
    <col min="14081" max="14081" width="6.33203125" style="19" customWidth="1"/>
    <col min="14082" max="14082" width="17.1640625" style="19" customWidth="1"/>
    <col min="14083" max="14083" width="20.6640625" style="19" customWidth="1"/>
    <col min="14084" max="14084" width="20.33203125" style="19" customWidth="1"/>
    <col min="14085" max="14085" width="20.83203125" style="19" customWidth="1"/>
    <col min="14086" max="14086" width="26" style="19" customWidth="1"/>
    <col min="14087" max="14336" width="9.33203125" style="19"/>
    <col min="14337" max="14337" width="6.33203125" style="19" customWidth="1"/>
    <col min="14338" max="14338" width="17.1640625" style="19" customWidth="1"/>
    <col min="14339" max="14339" width="20.6640625" style="19" customWidth="1"/>
    <col min="14340" max="14340" width="20.33203125" style="19" customWidth="1"/>
    <col min="14341" max="14341" width="20.83203125" style="19" customWidth="1"/>
    <col min="14342" max="14342" width="26" style="19" customWidth="1"/>
    <col min="14343" max="14592" width="9.33203125" style="19"/>
    <col min="14593" max="14593" width="6.33203125" style="19" customWidth="1"/>
    <col min="14594" max="14594" width="17.1640625" style="19" customWidth="1"/>
    <col min="14595" max="14595" width="20.6640625" style="19" customWidth="1"/>
    <col min="14596" max="14596" width="20.33203125" style="19" customWidth="1"/>
    <col min="14597" max="14597" width="20.83203125" style="19" customWidth="1"/>
    <col min="14598" max="14598" width="26" style="19" customWidth="1"/>
    <col min="14599" max="14848" width="9.33203125" style="19"/>
    <col min="14849" max="14849" width="6.33203125" style="19" customWidth="1"/>
    <col min="14850" max="14850" width="17.1640625" style="19" customWidth="1"/>
    <col min="14851" max="14851" width="20.6640625" style="19" customWidth="1"/>
    <col min="14852" max="14852" width="20.33203125" style="19" customWidth="1"/>
    <col min="14853" max="14853" width="20.83203125" style="19" customWidth="1"/>
    <col min="14854" max="14854" width="26" style="19" customWidth="1"/>
    <col min="14855" max="15104" width="9.33203125" style="19"/>
    <col min="15105" max="15105" width="6.33203125" style="19" customWidth="1"/>
    <col min="15106" max="15106" width="17.1640625" style="19" customWidth="1"/>
    <col min="15107" max="15107" width="20.6640625" style="19" customWidth="1"/>
    <col min="15108" max="15108" width="20.33203125" style="19" customWidth="1"/>
    <col min="15109" max="15109" width="20.83203125" style="19" customWidth="1"/>
    <col min="15110" max="15110" width="26" style="19" customWidth="1"/>
    <col min="15111" max="15360" width="9.33203125" style="19"/>
    <col min="15361" max="15361" width="6.33203125" style="19" customWidth="1"/>
    <col min="15362" max="15362" width="17.1640625" style="19" customWidth="1"/>
    <col min="15363" max="15363" width="20.6640625" style="19" customWidth="1"/>
    <col min="15364" max="15364" width="20.33203125" style="19" customWidth="1"/>
    <col min="15365" max="15365" width="20.83203125" style="19" customWidth="1"/>
    <col min="15366" max="15366" width="26" style="19" customWidth="1"/>
    <col min="15367" max="15616" width="9.33203125" style="19"/>
    <col min="15617" max="15617" width="6.33203125" style="19" customWidth="1"/>
    <col min="15618" max="15618" width="17.1640625" style="19" customWidth="1"/>
    <col min="15619" max="15619" width="20.6640625" style="19" customWidth="1"/>
    <col min="15620" max="15620" width="20.33203125" style="19" customWidth="1"/>
    <col min="15621" max="15621" width="20.83203125" style="19" customWidth="1"/>
    <col min="15622" max="15622" width="26" style="19" customWidth="1"/>
    <col min="15623" max="15872" width="9.33203125" style="19"/>
    <col min="15873" max="15873" width="6.33203125" style="19" customWidth="1"/>
    <col min="15874" max="15874" width="17.1640625" style="19" customWidth="1"/>
    <col min="15875" max="15875" width="20.6640625" style="19" customWidth="1"/>
    <col min="15876" max="15876" width="20.33203125" style="19" customWidth="1"/>
    <col min="15877" max="15877" width="20.83203125" style="19" customWidth="1"/>
    <col min="15878" max="15878" width="26" style="19" customWidth="1"/>
    <col min="15879" max="16128" width="9.33203125" style="19"/>
    <col min="16129" max="16129" width="6.33203125" style="19" customWidth="1"/>
    <col min="16130" max="16130" width="17.1640625" style="19" customWidth="1"/>
    <col min="16131" max="16131" width="20.6640625" style="19" customWidth="1"/>
    <col min="16132" max="16132" width="20.33203125" style="19" customWidth="1"/>
    <col min="16133" max="16133" width="20.83203125" style="19" customWidth="1"/>
    <col min="16134" max="16134" width="26" style="19" customWidth="1"/>
    <col min="16135" max="16384" width="9.33203125" style="19"/>
  </cols>
  <sheetData>
    <row r="1" spans="1:6" ht="18" customHeight="1" x14ac:dyDescent="0.15">
      <c r="A1" s="65"/>
      <c r="B1" s="66" t="s">
        <v>208</v>
      </c>
    </row>
    <row r="2" spans="1:6" ht="18" customHeight="1" x14ac:dyDescent="0.15">
      <c r="A2" s="62"/>
      <c r="B2" s="64" t="s">
        <v>114</v>
      </c>
      <c r="C2" s="63"/>
      <c r="D2" s="64" t="s">
        <v>116</v>
      </c>
      <c r="E2" s="64" t="s">
        <v>94</v>
      </c>
      <c r="F2" s="64" t="s">
        <v>95</v>
      </c>
    </row>
    <row r="3" spans="1:6" ht="18" customHeight="1" x14ac:dyDescent="0.15">
      <c r="A3" s="82"/>
      <c r="B3" s="438"/>
      <c r="C3" s="69" t="s">
        <v>82</v>
      </c>
      <c r="D3" s="20"/>
      <c r="E3" s="20"/>
      <c r="F3" s="20"/>
    </row>
    <row r="4" spans="1:6" ht="18" customHeight="1" x14ac:dyDescent="0.15">
      <c r="A4" s="82"/>
      <c r="B4" s="439"/>
      <c r="C4" s="70" t="s">
        <v>83</v>
      </c>
      <c r="D4" s="21"/>
      <c r="E4" s="21"/>
      <c r="F4" s="21"/>
    </row>
    <row r="5" spans="1:6" ht="18" customHeight="1" x14ac:dyDescent="0.15">
      <c r="A5" s="82"/>
      <c r="B5" s="439"/>
      <c r="C5" s="71" t="s">
        <v>84</v>
      </c>
      <c r="D5" s="21"/>
      <c r="E5" s="21"/>
      <c r="F5" s="123"/>
    </row>
    <row r="6" spans="1:6" ht="18" customHeight="1" x14ac:dyDescent="0.15">
      <c r="A6" s="78">
        <v>1</v>
      </c>
      <c r="B6" s="440"/>
      <c r="C6" s="72" t="s">
        <v>101</v>
      </c>
      <c r="D6" s="56"/>
      <c r="E6" s="56"/>
      <c r="F6" s="56"/>
    </row>
    <row r="7" spans="1:6" ht="18" customHeight="1" x14ac:dyDescent="0.15">
      <c r="A7" s="78"/>
      <c r="B7" s="441"/>
      <c r="C7" s="69" t="s">
        <v>82</v>
      </c>
      <c r="D7" s="20"/>
      <c r="E7" s="20"/>
      <c r="F7" s="20"/>
    </row>
    <row r="8" spans="1:6" ht="18" customHeight="1" x14ac:dyDescent="0.15">
      <c r="A8" s="78"/>
      <c r="B8" s="442"/>
      <c r="C8" s="70" t="s">
        <v>83</v>
      </c>
      <c r="D8" s="21"/>
      <c r="E8" s="21"/>
      <c r="F8" s="21"/>
    </row>
    <row r="9" spans="1:6" ht="18" customHeight="1" x14ac:dyDescent="0.15">
      <c r="A9" s="78"/>
      <c r="B9" s="442"/>
      <c r="C9" s="71" t="s">
        <v>84</v>
      </c>
      <c r="D9" s="21"/>
      <c r="E9" s="21"/>
      <c r="F9" s="21"/>
    </row>
    <row r="10" spans="1:6" ht="18" customHeight="1" x14ac:dyDescent="0.15">
      <c r="A10" s="78">
        <v>2</v>
      </c>
      <c r="B10" s="443"/>
      <c r="C10" s="72" t="s">
        <v>101</v>
      </c>
      <c r="D10" s="56"/>
      <c r="E10" s="56"/>
      <c r="F10" s="56"/>
    </row>
    <row r="11" spans="1:6" ht="18" customHeight="1" x14ac:dyDescent="0.15">
      <c r="A11" s="78"/>
      <c r="B11" s="441"/>
      <c r="C11" s="69" t="s">
        <v>82</v>
      </c>
      <c r="D11" s="20"/>
      <c r="E11" s="20"/>
      <c r="F11" s="20"/>
    </row>
    <row r="12" spans="1:6" ht="18" customHeight="1" x14ac:dyDescent="0.15">
      <c r="A12" s="78"/>
      <c r="B12" s="442"/>
      <c r="C12" s="70" t="s">
        <v>83</v>
      </c>
      <c r="D12" s="21"/>
      <c r="E12" s="21"/>
      <c r="F12" s="21"/>
    </row>
    <row r="13" spans="1:6" ht="18" customHeight="1" x14ac:dyDescent="0.15">
      <c r="A13" s="78"/>
      <c r="B13" s="442"/>
      <c r="C13" s="71" t="s">
        <v>84</v>
      </c>
      <c r="D13" s="21"/>
      <c r="E13" s="21"/>
      <c r="F13" s="21"/>
    </row>
    <row r="14" spans="1:6" ht="18" customHeight="1" x14ac:dyDescent="0.15">
      <c r="A14" s="78">
        <v>3</v>
      </c>
      <c r="B14" s="443"/>
      <c r="C14" s="72" t="s">
        <v>101</v>
      </c>
      <c r="D14" s="56"/>
      <c r="E14" s="56"/>
      <c r="F14" s="56"/>
    </row>
    <row r="15" spans="1:6" ht="18" customHeight="1" x14ac:dyDescent="0.15">
      <c r="A15" s="78"/>
      <c r="B15" s="441"/>
      <c r="C15" s="69" t="s">
        <v>82</v>
      </c>
      <c r="D15" s="23"/>
      <c r="E15" s="23"/>
      <c r="F15" s="23"/>
    </row>
    <row r="16" spans="1:6" ht="18" customHeight="1" x14ac:dyDescent="0.15">
      <c r="A16" s="78"/>
      <c r="B16" s="442"/>
      <c r="C16" s="70" t="s">
        <v>83</v>
      </c>
      <c r="D16" s="21"/>
      <c r="E16" s="21"/>
      <c r="F16" s="21"/>
    </row>
    <row r="17" spans="1:6" ht="18" customHeight="1" x14ac:dyDescent="0.15">
      <c r="A17" s="78"/>
      <c r="B17" s="442"/>
      <c r="C17" s="71" t="s">
        <v>84</v>
      </c>
      <c r="D17" s="21"/>
      <c r="E17" s="21"/>
      <c r="F17" s="21"/>
    </row>
    <row r="18" spans="1:6" ht="18" customHeight="1" x14ac:dyDescent="0.15">
      <c r="A18" s="78">
        <v>4</v>
      </c>
      <c r="B18" s="443"/>
      <c r="C18" s="72" t="s">
        <v>101</v>
      </c>
      <c r="D18" s="56"/>
      <c r="E18" s="56"/>
      <c r="F18" s="56"/>
    </row>
    <row r="19" spans="1:6" ht="18" customHeight="1" x14ac:dyDescent="0.15">
      <c r="A19" s="78"/>
      <c r="B19" s="441"/>
      <c r="C19" s="69" t="s">
        <v>82</v>
      </c>
      <c r="D19" s="23"/>
      <c r="E19" s="23"/>
      <c r="F19" s="23"/>
    </row>
    <row r="20" spans="1:6" ht="18" customHeight="1" x14ac:dyDescent="0.15">
      <c r="A20" s="78"/>
      <c r="B20" s="442"/>
      <c r="C20" s="70" t="s">
        <v>83</v>
      </c>
      <c r="D20" s="21"/>
      <c r="E20" s="21"/>
      <c r="F20" s="21"/>
    </row>
    <row r="21" spans="1:6" ht="18" customHeight="1" x14ac:dyDescent="0.15">
      <c r="A21" s="78"/>
      <c r="B21" s="442"/>
      <c r="C21" s="71" t="s">
        <v>84</v>
      </c>
      <c r="D21" s="21"/>
      <c r="E21" s="21"/>
      <c r="F21" s="21"/>
    </row>
    <row r="22" spans="1:6" ht="18" customHeight="1" x14ac:dyDescent="0.15">
      <c r="A22" s="78">
        <v>5</v>
      </c>
      <c r="B22" s="443"/>
      <c r="C22" s="72" t="s">
        <v>101</v>
      </c>
      <c r="D22" s="56"/>
      <c r="E22" s="56"/>
      <c r="F22" s="56"/>
    </row>
    <row r="23" spans="1:6" ht="18" customHeight="1" x14ac:dyDescent="0.15">
      <c r="A23" s="78">
        <v>6</v>
      </c>
      <c r="B23" s="436" t="s">
        <v>102</v>
      </c>
      <c r="C23" s="437"/>
      <c r="D23" s="24"/>
      <c r="E23" s="24"/>
      <c r="F23" s="24"/>
    </row>
    <row r="24" spans="1:6" ht="18" customHeight="1" x14ac:dyDescent="0.15">
      <c r="A24" s="77"/>
      <c r="B24" s="73"/>
      <c r="C24" s="74" t="s">
        <v>103</v>
      </c>
      <c r="D24" s="25"/>
      <c r="E24" s="25"/>
      <c r="F24" s="25"/>
    </row>
    <row r="25" spans="1:6" ht="18" customHeight="1" x14ac:dyDescent="0.15">
      <c r="A25" s="77">
        <v>7</v>
      </c>
      <c r="B25" s="446" t="s">
        <v>109</v>
      </c>
      <c r="C25" s="437"/>
      <c r="D25" s="59"/>
      <c r="E25" s="59"/>
      <c r="F25" s="59"/>
    </row>
    <row r="26" spans="1:6" ht="18" customHeight="1" x14ac:dyDescent="0.15">
      <c r="A26" s="77">
        <v>8</v>
      </c>
      <c r="B26" s="447" t="s">
        <v>115</v>
      </c>
      <c r="C26" s="75" t="s">
        <v>105</v>
      </c>
      <c r="D26" s="25"/>
      <c r="E26" s="25"/>
      <c r="F26" s="25"/>
    </row>
    <row r="27" spans="1:6" ht="18" customHeight="1" x14ac:dyDescent="0.15">
      <c r="A27" s="78">
        <v>9</v>
      </c>
      <c r="B27" s="448"/>
      <c r="C27" s="75" t="s">
        <v>106</v>
      </c>
      <c r="D27" s="25"/>
      <c r="E27" s="25"/>
      <c r="F27" s="25"/>
    </row>
    <row r="28" spans="1:6" ht="24.95" customHeight="1" thickBot="1" x14ac:dyDescent="0.2">
      <c r="A28" s="83">
        <v>10</v>
      </c>
      <c r="B28" s="449" t="s">
        <v>111</v>
      </c>
      <c r="C28" s="450"/>
      <c r="D28" s="61"/>
      <c r="E28" s="31"/>
      <c r="F28" s="31"/>
    </row>
    <row r="29" spans="1:6" ht="18" customHeight="1" thickTop="1" x14ac:dyDescent="0.15">
      <c r="A29" s="83">
        <v>11</v>
      </c>
      <c r="B29" s="444" t="s">
        <v>119</v>
      </c>
      <c r="C29" s="445"/>
      <c r="D29" s="27"/>
      <c r="E29" s="27"/>
      <c r="F29" s="27"/>
    </row>
    <row r="30" spans="1:6" ht="18" customHeight="1" x14ac:dyDescent="0.15">
      <c r="A30" s="83">
        <v>12</v>
      </c>
      <c r="B30" s="444" t="s">
        <v>120</v>
      </c>
      <c r="C30" s="445"/>
      <c r="D30" s="58"/>
      <c r="E30" s="24"/>
      <c r="F30" s="24"/>
    </row>
    <row r="31" spans="1:6" ht="18" customHeight="1" x14ac:dyDescent="0.15">
      <c r="A31" s="83">
        <v>13</v>
      </c>
      <c r="B31" s="444" t="s">
        <v>121</v>
      </c>
      <c r="C31" s="445"/>
      <c r="D31" s="58"/>
      <c r="E31" s="24"/>
      <c r="F31" s="24"/>
    </row>
    <row r="32" spans="1:6" ht="18" customHeight="1" x14ac:dyDescent="0.15">
      <c r="A32" s="83">
        <v>14</v>
      </c>
      <c r="B32" s="444" t="s">
        <v>122</v>
      </c>
      <c r="C32" s="445"/>
      <c r="D32" s="58"/>
      <c r="E32" s="24"/>
      <c r="F32" s="24"/>
    </row>
    <row r="33" spans="1:6" ht="18" customHeight="1" x14ac:dyDescent="0.15">
      <c r="A33" s="83">
        <v>15</v>
      </c>
      <c r="B33" s="444" t="s">
        <v>123</v>
      </c>
      <c r="C33" s="445"/>
      <c r="D33" s="58"/>
      <c r="E33" s="24"/>
      <c r="F33" s="24"/>
    </row>
    <row r="34" spans="1:6" ht="18" customHeight="1" x14ac:dyDescent="0.15">
      <c r="A34" s="83">
        <v>16</v>
      </c>
      <c r="B34" s="444" t="s">
        <v>124</v>
      </c>
      <c r="C34" s="445"/>
      <c r="D34" s="58"/>
      <c r="E34" s="24"/>
      <c r="F34" s="24"/>
    </row>
    <row r="35" spans="1:6" ht="18" customHeight="1" x14ac:dyDescent="0.15">
      <c r="A35" s="83">
        <v>17</v>
      </c>
      <c r="B35" s="444" t="s">
        <v>125</v>
      </c>
      <c r="C35" s="445"/>
      <c r="D35" s="58"/>
      <c r="E35" s="24"/>
      <c r="F35" s="24"/>
    </row>
    <row r="36" spans="1:6" ht="18" customHeight="1" x14ac:dyDescent="0.15">
      <c r="A36" s="83">
        <v>18</v>
      </c>
      <c r="B36" s="444" t="s">
        <v>126</v>
      </c>
      <c r="C36" s="445"/>
      <c r="D36" s="58"/>
      <c r="E36" s="24"/>
      <c r="F36" s="24"/>
    </row>
    <row r="37" spans="1:6" ht="18" customHeight="1" x14ac:dyDescent="0.15">
      <c r="A37" s="83">
        <v>19</v>
      </c>
      <c r="B37" s="444" t="s">
        <v>127</v>
      </c>
      <c r="C37" s="445"/>
      <c r="D37" s="58"/>
      <c r="E37" s="24"/>
      <c r="F37" s="24"/>
    </row>
    <row r="38" spans="1:6" ht="18" customHeight="1" x14ac:dyDescent="0.15">
      <c r="A38" s="83">
        <v>20</v>
      </c>
      <c r="B38" s="444" t="s">
        <v>128</v>
      </c>
      <c r="C38" s="445"/>
      <c r="D38" s="58"/>
      <c r="E38" s="24"/>
      <c r="F38" s="24"/>
    </row>
    <row r="39" spans="1:6" ht="18" customHeight="1" x14ac:dyDescent="0.15">
      <c r="A39" s="83">
        <v>21</v>
      </c>
      <c r="B39" s="444" t="s">
        <v>129</v>
      </c>
      <c r="C39" s="445"/>
      <c r="D39" s="58"/>
      <c r="E39" s="24"/>
      <c r="F39" s="24"/>
    </row>
    <row r="40" spans="1:6" ht="18" customHeight="1" x14ac:dyDescent="0.15">
      <c r="A40" s="83">
        <v>22</v>
      </c>
      <c r="B40" s="444" t="s">
        <v>130</v>
      </c>
      <c r="C40" s="445"/>
      <c r="D40" s="58"/>
      <c r="E40" s="24"/>
      <c r="F40" s="24"/>
    </row>
    <row r="41" spans="1:6" ht="18" customHeight="1" x14ac:dyDescent="0.15">
      <c r="A41" s="83">
        <v>23</v>
      </c>
      <c r="B41" s="444" t="s">
        <v>131</v>
      </c>
      <c r="C41" s="445"/>
      <c r="D41" s="58"/>
      <c r="E41" s="24"/>
      <c r="F41" s="24"/>
    </row>
    <row r="42" spans="1:6" ht="18" customHeight="1" x14ac:dyDescent="0.15">
      <c r="A42" s="83">
        <v>24</v>
      </c>
      <c r="B42" s="444" t="s">
        <v>132</v>
      </c>
      <c r="C42" s="445"/>
      <c r="D42" s="28"/>
      <c r="E42" s="28"/>
      <c r="F42" s="28"/>
    </row>
    <row r="43" spans="1:6" ht="18" customHeight="1" x14ac:dyDescent="0.15">
      <c r="A43" s="83">
        <v>25</v>
      </c>
      <c r="B43" s="444" t="s">
        <v>133</v>
      </c>
      <c r="C43" s="445"/>
      <c r="D43" s="28"/>
      <c r="E43" s="28"/>
      <c r="F43" s="28"/>
    </row>
    <row r="44" spans="1:6" ht="18" customHeight="1" x14ac:dyDescent="0.15">
      <c r="A44" s="83">
        <v>26</v>
      </c>
      <c r="B44" s="444" t="s">
        <v>134</v>
      </c>
      <c r="C44" s="445"/>
      <c r="D44" s="29"/>
      <c r="E44" s="29"/>
      <c r="F44" s="29"/>
    </row>
    <row r="45" spans="1:6" ht="18" customHeight="1" x14ac:dyDescent="0.15">
      <c r="A45" s="83">
        <v>27</v>
      </c>
      <c r="B45" s="444" t="s">
        <v>135</v>
      </c>
      <c r="C45" s="445"/>
      <c r="D45" s="29"/>
      <c r="E45" s="29"/>
      <c r="F45" s="29"/>
    </row>
    <row r="46" spans="1:6" ht="18" customHeight="1" x14ac:dyDescent="0.15">
      <c r="A46" s="83">
        <v>28</v>
      </c>
      <c r="B46" s="444" t="s">
        <v>136</v>
      </c>
      <c r="C46" s="445"/>
      <c r="D46" s="29"/>
      <c r="E46" s="29"/>
      <c r="F46" s="29"/>
    </row>
    <row r="47" spans="1:6" ht="18" customHeight="1" x14ac:dyDescent="0.15">
      <c r="A47" s="83">
        <v>29</v>
      </c>
      <c r="B47" s="444" t="s">
        <v>137</v>
      </c>
      <c r="C47" s="445"/>
      <c r="D47" s="29"/>
      <c r="E47" s="29"/>
      <c r="F47" s="29"/>
    </row>
    <row r="48" spans="1:6" ht="18" customHeight="1" x14ac:dyDescent="0.15">
      <c r="A48" s="83">
        <v>30</v>
      </c>
      <c r="B48" s="444" t="s">
        <v>138</v>
      </c>
      <c r="C48" s="445"/>
      <c r="D48" s="29"/>
      <c r="E48" s="29"/>
      <c r="F48" s="29"/>
    </row>
    <row r="49" spans="1:6" ht="18" customHeight="1" x14ac:dyDescent="0.15">
      <c r="A49" s="83">
        <v>31</v>
      </c>
      <c r="B49" s="444" t="s">
        <v>139</v>
      </c>
      <c r="C49" s="445"/>
      <c r="D49" s="29"/>
      <c r="E49" s="29"/>
      <c r="F49" s="29"/>
    </row>
    <row r="50" spans="1:6" ht="18" customHeight="1" x14ac:dyDescent="0.15">
      <c r="A50" s="83">
        <v>32</v>
      </c>
      <c r="B50" s="444" t="s">
        <v>140</v>
      </c>
      <c r="C50" s="445"/>
      <c r="D50" s="29"/>
      <c r="E50" s="29"/>
      <c r="F50" s="29"/>
    </row>
    <row r="51" spans="1:6" ht="18" customHeight="1" x14ac:dyDescent="0.15">
      <c r="A51" s="83">
        <v>33</v>
      </c>
      <c r="B51" s="444" t="s">
        <v>141</v>
      </c>
      <c r="C51" s="445"/>
      <c r="D51" s="29"/>
      <c r="E51" s="29"/>
      <c r="F51" s="29"/>
    </row>
    <row r="52" spans="1:6" ht="18" customHeight="1" x14ac:dyDescent="0.15">
      <c r="A52" s="83">
        <v>34</v>
      </c>
      <c r="B52" s="444" t="s">
        <v>112</v>
      </c>
      <c r="C52" s="445"/>
      <c r="D52" s="57"/>
      <c r="E52" s="57"/>
      <c r="F52" s="57"/>
    </row>
    <row r="53" spans="1:6" ht="18" customHeight="1" x14ac:dyDescent="0.15">
      <c r="A53" s="83">
        <v>35</v>
      </c>
      <c r="B53" s="454" t="s">
        <v>104</v>
      </c>
      <c r="C53" s="76" t="s">
        <v>105</v>
      </c>
      <c r="D53" s="29"/>
      <c r="E53" s="29"/>
      <c r="F53" s="29"/>
    </row>
    <row r="54" spans="1:6" ht="18" customHeight="1" x14ac:dyDescent="0.15">
      <c r="A54" s="83">
        <v>36</v>
      </c>
      <c r="B54" s="455"/>
      <c r="C54" s="76" t="s">
        <v>106</v>
      </c>
      <c r="D54" s="29"/>
      <c r="E54" s="29"/>
      <c r="F54" s="29"/>
    </row>
    <row r="55" spans="1:6" ht="18" customHeight="1" x14ac:dyDescent="0.15">
      <c r="A55" s="83">
        <v>37</v>
      </c>
      <c r="B55" s="456" t="s">
        <v>110</v>
      </c>
      <c r="C55" s="457"/>
      <c r="D55" s="60"/>
      <c r="E55" s="29"/>
      <c r="F55" s="29"/>
    </row>
    <row r="56" spans="1:6" ht="24.95" customHeight="1" thickBot="1" x14ac:dyDescent="0.2">
      <c r="A56" s="83">
        <v>38</v>
      </c>
      <c r="B56" s="449" t="s">
        <v>113</v>
      </c>
      <c r="C56" s="450"/>
      <c r="D56" s="61"/>
      <c r="E56" s="61"/>
      <c r="F56" s="61"/>
    </row>
    <row r="57" spans="1:6" ht="24.95" customHeight="1" thickTop="1" x14ac:dyDescent="0.15">
      <c r="A57" s="77">
        <v>39</v>
      </c>
      <c r="B57" s="451" t="s">
        <v>117</v>
      </c>
      <c r="C57" s="452"/>
      <c r="D57" s="30"/>
      <c r="E57" s="30"/>
      <c r="F57" s="30"/>
    </row>
    <row r="58" spans="1:6" ht="24.95" customHeight="1" x14ac:dyDescent="0.15">
      <c r="A58" s="77">
        <v>40</v>
      </c>
      <c r="B58" s="444" t="s">
        <v>118</v>
      </c>
      <c r="C58" s="445"/>
      <c r="D58" s="26"/>
      <c r="E58" s="26"/>
      <c r="F58" s="26"/>
    </row>
    <row r="59" spans="1:6" ht="24.95" customHeight="1" x14ac:dyDescent="0.15">
      <c r="A59" s="77">
        <v>41</v>
      </c>
      <c r="B59" s="453" t="s">
        <v>144</v>
      </c>
      <c r="C59" s="453"/>
      <c r="D59" s="26"/>
      <c r="E59" s="26"/>
      <c r="F59" s="26"/>
    </row>
    <row r="60" spans="1:6" ht="18" customHeight="1" x14ac:dyDescent="0.15">
      <c r="A60" s="19" t="s">
        <v>180</v>
      </c>
    </row>
    <row r="61" spans="1:6" ht="18" customHeight="1" x14ac:dyDescent="0.15">
      <c r="A61" s="19" t="s">
        <v>142</v>
      </c>
    </row>
  </sheetData>
  <mergeCells count="39">
    <mergeCell ref="B57:C57"/>
    <mergeCell ref="B58:C58"/>
    <mergeCell ref="B59:C59"/>
    <mergeCell ref="B50:C50"/>
    <mergeCell ref="B51:C51"/>
    <mergeCell ref="B52:C52"/>
    <mergeCell ref="B53:B54"/>
    <mergeCell ref="B55:C55"/>
    <mergeCell ref="B56:C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5:C25"/>
    <mergeCell ref="B26:B27"/>
    <mergeCell ref="B28:C28"/>
    <mergeCell ref="B29:C29"/>
    <mergeCell ref="B30:C30"/>
    <mergeCell ref="B31:C31"/>
    <mergeCell ref="B3:B6"/>
    <mergeCell ref="B7:B10"/>
    <mergeCell ref="B11:B14"/>
    <mergeCell ref="B15:B18"/>
    <mergeCell ref="B19:B22"/>
    <mergeCell ref="B23:C23"/>
  </mergeCells>
  <phoneticPr fontId="2"/>
  <pageMargins left="0.78740157480314965" right="0.62992125984251968" top="0.55118110236220474" bottom="0.55118110236220474" header="0" footer="0"/>
  <pageSetup paperSize="9" scale="6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view="pageBreakPreview" topLeftCell="A4" zoomScale="70" zoomScaleNormal="100" zoomScaleSheetLayoutView="70" workbookViewId="0">
      <selection activeCell="G11" sqref="G11"/>
    </sheetView>
  </sheetViews>
  <sheetFormatPr defaultRowHeight="18" customHeight="1" x14ac:dyDescent="0.15"/>
  <cols>
    <col min="1" max="1" width="6.33203125" style="19" customWidth="1"/>
    <col min="2" max="2" width="25.83203125" style="19" customWidth="1"/>
    <col min="3" max="3" width="20.83203125" style="19" customWidth="1"/>
    <col min="4" max="6" width="25.83203125" style="19" customWidth="1"/>
    <col min="7" max="256" width="9.33203125" style="19"/>
    <col min="257" max="257" width="6.33203125" style="19" customWidth="1"/>
    <col min="258" max="258" width="17.1640625" style="19" customWidth="1"/>
    <col min="259" max="259" width="20.6640625" style="19" customWidth="1"/>
    <col min="260" max="260" width="20.33203125" style="19" customWidth="1"/>
    <col min="261" max="261" width="20.83203125" style="19" customWidth="1"/>
    <col min="262" max="262" width="26" style="19" customWidth="1"/>
    <col min="263" max="512" width="9.33203125" style="19"/>
    <col min="513" max="513" width="6.33203125" style="19" customWidth="1"/>
    <col min="514" max="514" width="17.1640625" style="19" customWidth="1"/>
    <col min="515" max="515" width="20.6640625" style="19" customWidth="1"/>
    <col min="516" max="516" width="20.33203125" style="19" customWidth="1"/>
    <col min="517" max="517" width="20.83203125" style="19" customWidth="1"/>
    <col min="518" max="518" width="26" style="19" customWidth="1"/>
    <col min="519" max="768" width="9.33203125" style="19"/>
    <col min="769" max="769" width="6.33203125" style="19" customWidth="1"/>
    <col min="770" max="770" width="17.1640625" style="19" customWidth="1"/>
    <col min="771" max="771" width="20.6640625" style="19" customWidth="1"/>
    <col min="772" max="772" width="20.33203125" style="19" customWidth="1"/>
    <col min="773" max="773" width="20.83203125" style="19" customWidth="1"/>
    <col min="774" max="774" width="26" style="19" customWidth="1"/>
    <col min="775" max="1024" width="9.33203125" style="19"/>
    <col min="1025" max="1025" width="6.33203125" style="19" customWidth="1"/>
    <col min="1026" max="1026" width="17.1640625" style="19" customWidth="1"/>
    <col min="1027" max="1027" width="20.6640625" style="19" customWidth="1"/>
    <col min="1028" max="1028" width="20.33203125" style="19" customWidth="1"/>
    <col min="1029" max="1029" width="20.83203125" style="19" customWidth="1"/>
    <col min="1030" max="1030" width="26" style="19" customWidth="1"/>
    <col min="1031" max="1280" width="9.33203125" style="19"/>
    <col min="1281" max="1281" width="6.33203125" style="19" customWidth="1"/>
    <col min="1282" max="1282" width="17.1640625" style="19" customWidth="1"/>
    <col min="1283" max="1283" width="20.6640625" style="19" customWidth="1"/>
    <col min="1284" max="1284" width="20.33203125" style="19" customWidth="1"/>
    <col min="1285" max="1285" width="20.83203125" style="19" customWidth="1"/>
    <col min="1286" max="1286" width="26" style="19" customWidth="1"/>
    <col min="1287" max="1536" width="9.33203125" style="19"/>
    <col min="1537" max="1537" width="6.33203125" style="19" customWidth="1"/>
    <col min="1538" max="1538" width="17.1640625" style="19" customWidth="1"/>
    <col min="1539" max="1539" width="20.6640625" style="19" customWidth="1"/>
    <col min="1540" max="1540" width="20.33203125" style="19" customWidth="1"/>
    <col min="1541" max="1541" width="20.83203125" style="19" customWidth="1"/>
    <col min="1542" max="1542" width="26" style="19" customWidth="1"/>
    <col min="1543" max="1792" width="9.33203125" style="19"/>
    <col min="1793" max="1793" width="6.33203125" style="19" customWidth="1"/>
    <col min="1794" max="1794" width="17.1640625" style="19" customWidth="1"/>
    <col min="1795" max="1795" width="20.6640625" style="19" customWidth="1"/>
    <col min="1796" max="1796" width="20.33203125" style="19" customWidth="1"/>
    <col min="1797" max="1797" width="20.83203125" style="19" customWidth="1"/>
    <col min="1798" max="1798" width="26" style="19" customWidth="1"/>
    <col min="1799" max="2048" width="9.33203125" style="19"/>
    <col min="2049" max="2049" width="6.33203125" style="19" customWidth="1"/>
    <col min="2050" max="2050" width="17.1640625" style="19" customWidth="1"/>
    <col min="2051" max="2051" width="20.6640625" style="19" customWidth="1"/>
    <col min="2052" max="2052" width="20.33203125" style="19" customWidth="1"/>
    <col min="2053" max="2053" width="20.83203125" style="19" customWidth="1"/>
    <col min="2054" max="2054" width="26" style="19" customWidth="1"/>
    <col min="2055" max="2304" width="9.33203125" style="19"/>
    <col min="2305" max="2305" width="6.33203125" style="19" customWidth="1"/>
    <col min="2306" max="2306" width="17.1640625" style="19" customWidth="1"/>
    <col min="2307" max="2307" width="20.6640625" style="19" customWidth="1"/>
    <col min="2308" max="2308" width="20.33203125" style="19" customWidth="1"/>
    <col min="2309" max="2309" width="20.83203125" style="19" customWidth="1"/>
    <col min="2310" max="2310" width="26" style="19" customWidth="1"/>
    <col min="2311" max="2560" width="9.33203125" style="19"/>
    <col min="2561" max="2561" width="6.33203125" style="19" customWidth="1"/>
    <col min="2562" max="2562" width="17.1640625" style="19" customWidth="1"/>
    <col min="2563" max="2563" width="20.6640625" style="19" customWidth="1"/>
    <col min="2564" max="2564" width="20.33203125" style="19" customWidth="1"/>
    <col min="2565" max="2565" width="20.83203125" style="19" customWidth="1"/>
    <col min="2566" max="2566" width="26" style="19" customWidth="1"/>
    <col min="2567" max="2816" width="9.33203125" style="19"/>
    <col min="2817" max="2817" width="6.33203125" style="19" customWidth="1"/>
    <col min="2818" max="2818" width="17.1640625" style="19" customWidth="1"/>
    <col min="2819" max="2819" width="20.6640625" style="19" customWidth="1"/>
    <col min="2820" max="2820" width="20.33203125" style="19" customWidth="1"/>
    <col min="2821" max="2821" width="20.83203125" style="19" customWidth="1"/>
    <col min="2822" max="2822" width="26" style="19" customWidth="1"/>
    <col min="2823" max="3072" width="9.33203125" style="19"/>
    <col min="3073" max="3073" width="6.33203125" style="19" customWidth="1"/>
    <col min="3074" max="3074" width="17.1640625" style="19" customWidth="1"/>
    <col min="3075" max="3075" width="20.6640625" style="19" customWidth="1"/>
    <col min="3076" max="3076" width="20.33203125" style="19" customWidth="1"/>
    <col min="3077" max="3077" width="20.83203125" style="19" customWidth="1"/>
    <col min="3078" max="3078" width="26" style="19" customWidth="1"/>
    <col min="3079" max="3328" width="9.33203125" style="19"/>
    <col min="3329" max="3329" width="6.33203125" style="19" customWidth="1"/>
    <col min="3330" max="3330" width="17.1640625" style="19" customWidth="1"/>
    <col min="3331" max="3331" width="20.6640625" style="19" customWidth="1"/>
    <col min="3332" max="3332" width="20.33203125" style="19" customWidth="1"/>
    <col min="3333" max="3333" width="20.83203125" style="19" customWidth="1"/>
    <col min="3334" max="3334" width="26" style="19" customWidth="1"/>
    <col min="3335" max="3584" width="9.33203125" style="19"/>
    <col min="3585" max="3585" width="6.33203125" style="19" customWidth="1"/>
    <col min="3586" max="3586" width="17.1640625" style="19" customWidth="1"/>
    <col min="3587" max="3587" width="20.6640625" style="19" customWidth="1"/>
    <col min="3588" max="3588" width="20.33203125" style="19" customWidth="1"/>
    <col min="3589" max="3589" width="20.83203125" style="19" customWidth="1"/>
    <col min="3590" max="3590" width="26" style="19" customWidth="1"/>
    <col min="3591" max="3840" width="9.33203125" style="19"/>
    <col min="3841" max="3841" width="6.33203125" style="19" customWidth="1"/>
    <col min="3842" max="3842" width="17.1640625" style="19" customWidth="1"/>
    <col min="3843" max="3843" width="20.6640625" style="19" customWidth="1"/>
    <col min="3844" max="3844" width="20.33203125" style="19" customWidth="1"/>
    <col min="3845" max="3845" width="20.83203125" style="19" customWidth="1"/>
    <col min="3846" max="3846" width="26" style="19" customWidth="1"/>
    <col min="3847" max="4096" width="9.33203125" style="19"/>
    <col min="4097" max="4097" width="6.33203125" style="19" customWidth="1"/>
    <col min="4098" max="4098" width="17.1640625" style="19" customWidth="1"/>
    <col min="4099" max="4099" width="20.6640625" style="19" customWidth="1"/>
    <col min="4100" max="4100" width="20.33203125" style="19" customWidth="1"/>
    <col min="4101" max="4101" width="20.83203125" style="19" customWidth="1"/>
    <col min="4102" max="4102" width="26" style="19" customWidth="1"/>
    <col min="4103" max="4352" width="9.33203125" style="19"/>
    <col min="4353" max="4353" width="6.33203125" style="19" customWidth="1"/>
    <col min="4354" max="4354" width="17.1640625" style="19" customWidth="1"/>
    <col min="4355" max="4355" width="20.6640625" style="19" customWidth="1"/>
    <col min="4356" max="4356" width="20.33203125" style="19" customWidth="1"/>
    <col min="4357" max="4357" width="20.83203125" style="19" customWidth="1"/>
    <col min="4358" max="4358" width="26" style="19" customWidth="1"/>
    <col min="4359" max="4608" width="9.33203125" style="19"/>
    <col min="4609" max="4609" width="6.33203125" style="19" customWidth="1"/>
    <col min="4610" max="4610" width="17.1640625" style="19" customWidth="1"/>
    <col min="4611" max="4611" width="20.6640625" style="19" customWidth="1"/>
    <col min="4612" max="4612" width="20.33203125" style="19" customWidth="1"/>
    <col min="4613" max="4613" width="20.83203125" style="19" customWidth="1"/>
    <col min="4614" max="4614" width="26" style="19" customWidth="1"/>
    <col min="4615" max="4864" width="9.33203125" style="19"/>
    <col min="4865" max="4865" width="6.33203125" style="19" customWidth="1"/>
    <col min="4866" max="4866" width="17.1640625" style="19" customWidth="1"/>
    <col min="4867" max="4867" width="20.6640625" style="19" customWidth="1"/>
    <col min="4868" max="4868" width="20.33203125" style="19" customWidth="1"/>
    <col min="4869" max="4869" width="20.83203125" style="19" customWidth="1"/>
    <col min="4870" max="4870" width="26" style="19" customWidth="1"/>
    <col min="4871" max="5120" width="9.33203125" style="19"/>
    <col min="5121" max="5121" width="6.33203125" style="19" customWidth="1"/>
    <col min="5122" max="5122" width="17.1640625" style="19" customWidth="1"/>
    <col min="5123" max="5123" width="20.6640625" style="19" customWidth="1"/>
    <col min="5124" max="5124" width="20.33203125" style="19" customWidth="1"/>
    <col min="5125" max="5125" width="20.83203125" style="19" customWidth="1"/>
    <col min="5126" max="5126" width="26" style="19" customWidth="1"/>
    <col min="5127" max="5376" width="9.33203125" style="19"/>
    <col min="5377" max="5377" width="6.33203125" style="19" customWidth="1"/>
    <col min="5378" max="5378" width="17.1640625" style="19" customWidth="1"/>
    <col min="5379" max="5379" width="20.6640625" style="19" customWidth="1"/>
    <col min="5380" max="5380" width="20.33203125" style="19" customWidth="1"/>
    <col min="5381" max="5381" width="20.83203125" style="19" customWidth="1"/>
    <col min="5382" max="5382" width="26" style="19" customWidth="1"/>
    <col min="5383" max="5632" width="9.33203125" style="19"/>
    <col min="5633" max="5633" width="6.33203125" style="19" customWidth="1"/>
    <col min="5634" max="5634" width="17.1640625" style="19" customWidth="1"/>
    <col min="5635" max="5635" width="20.6640625" style="19" customWidth="1"/>
    <col min="5636" max="5636" width="20.33203125" style="19" customWidth="1"/>
    <col min="5637" max="5637" width="20.83203125" style="19" customWidth="1"/>
    <col min="5638" max="5638" width="26" style="19" customWidth="1"/>
    <col min="5639" max="5888" width="9.33203125" style="19"/>
    <col min="5889" max="5889" width="6.33203125" style="19" customWidth="1"/>
    <col min="5890" max="5890" width="17.1640625" style="19" customWidth="1"/>
    <col min="5891" max="5891" width="20.6640625" style="19" customWidth="1"/>
    <col min="5892" max="5892" width="20.33203125" style="19" customWidth="1"/>
    <col min="5893" max="5893" width="20.83203125" style="19" customWidth="1"/>
    <col min="5894" max="5894" width="26" style="19" customWidth="1"/>
    <col min="5895" max="6144" width="9.33203125" style="19"/>
    <col min="6145" max="6145" width="6.33203125" style="19" customWidth="1"/>
    <col min="6146" max="6146" width="17.1640625" style="19" customWidth="1"/>
    <col min="6147" max="6147" width="20.6640625" style="19" customWidth="1"/>
    <col min="6148" max="6148" width="20.33203125" style="19" customWidth="1"/>
    <col min="6149" max="6149" width="20.83203125" style="19" customWidth="1"/>
    <col min="6150" max="6150" width="26" style="19" customWidth="1"/>
    <col min="6151" max="6400" width="9.33203125" style="19"/>
    <col min="6401" max="6401" width="6.33203125" style="19" customWidth="1"/>
    <col min="6402" max="6402" width="17.1640625" style="19" customWidth="1"/>
    <col min="6403" max="6403" width="20.6640625" style="19" customWidth="1"/>
    <col min="6404" max="6404" width="20.33203125" style="19" customWidth="1"/>
    <col min="6405" max="6405" width="20.83203125" style="19" customWidth="1"/>
    <col min="6406" max="6406" width="26" style="19" customWidth="1"/>
    <col min="6407" max="6656" width="9.33203125" style="19"/>
    <col min="6657" max="6657" width="6.33203125" style="19" customWidth="1"/>
    <col min="6658" max="6658" width="17.1640625" style="19" customWidth="1"/>
    <col min="6659" max="6659" width="20.6640625" style="19" customWidth="1"/>
    <col min="6660" max="6660" width="20.33203125" style="19" customWidth="1"/>
    <col min="6661" max="6661" width="20.83203125" style="19" customWidth="1"/>
    <col min="6662" max="6662" width="26" style="19" customWidth="1"/>
    <col min="6663" max="6912" width="9.33203125" style="19"/>
    <col min="6913" max="6913" width="6.33203125" style="19" customWidth="1"/>
    <col min="6914" max="6914" width="17.1640625" style="19" customWidth="1"/>
    <col min="6915" max="6915" width="20.6640625" style="19" customWidth="1"/>
    <col min="6916" max="6916" width="20.33203125" style="19" customWidth="1"/>
    <col min="6917" max="6917" width="20.83203125" style="19" customWidth="1"/>
    <col min="6918" max="6918" width="26" style="19" customWidth="1"/>
    <col min="6919" max="7168" width="9.33203125" style="19"/>
    <col min="7169" max="7169" width="6.33203125" style="19" customWidth="1"/>
    <col min="7170" max="7170" width="17.1640625" style="19" customWidth="1"/>
    <col min="7171" max="7171" width="20.6640625" style="19" customWidth="1"/>
    <col min="7172" max="7172" width="20.33203125" style="19" customWidth="1"/>
    <col min="7173" max="7173" width="20.83203125" style="19" customWidth="1"/>
    <col min="7174" max="7174" width="26" style="19" customWidth="1"/>
    <col min="7175" max="7424" width="9.33203125" style="19"/>
    <col min="7425" max="7425" width="6.33203125" style="19" customWidth="1"/>
    <col min="7426" max="7426" width="17.1640625" style="19" customWidth="1"/>
    <col min="7427" max="7427" width="20.6640625" style="19" customWidth="1"/>
    <col min="7428" max="7428" width="20.33203125" style="19" customWidth="1"/>
    <col min="7429" max="7429" width="20.83203125" style="19" customWidth="1"/>
    <col min="7430" max="7430" width="26" style="19" customWidth="1"/>
    <col min="7431" max="7680" width="9.33203125" style="19"/>
    <col min="7681" max="7681" width="6.33203125" style="19" customWidth="1"/>
    <col min="7682" max="7682" width="17.1640625" style="19" customWidth="1"/>
    <col min="7683" max="7683" width="20.6640625" style="19" customWidth="1"/>
    <col min="7684" max="7684" width="20.33203125" style="19" customWidth="1"/>
    <col min="7685" max="7685" width="20.83203125" style="19" customWidth="1"/>
    <col min="7686" max="7686" width="26" style="19" customWidth="1"/>
    <col min="7687" max="7936" width="9.33203125" style="19"/>
    <col min="7937" max="7937" width="6.33203125" style="19" customWidth="1"/>
    <col min="7938" max="7938" width="17.1640625" style="19" customWidth="1"/>
    <col min="7939" max="7939" width="20.6640625" style="19" customWidth="1"/>
    <col min="7940" max="7940" width="20.33203125" style="19" customWidth="1"/>
    <col min="7941" max="7941" width="20.83203125" style="19" customWidth="1"/>
    <col min="7942" max="7942" width="26" style="19" customWidth="1"/>
    <col min="7943" max="8192" width="9.33203125" style="19"/>
    <col min="8193" max="8193" width="6.33203125" style="19" customWidth="1"/>
    <col min="8194" max="8194" width="17.1640625" style="19" customWidth="1"/>
    <col min="8195" max="8195" width="20.6640625" style="19" customWidth="1"/>
    <col min="8196" max="8196" width="20.33203125" style="19" customWidth="1"/>
    <col min="8197" max="8197" width="20.83203125" style="19" customWidth="1"/>
    <col min="8198" max="8198" width="26" style="19" customWidth="1"/>
    <col min="8199" max="8448" width="9.33203125" style="19"/>
    <col min="8449" max="8449" width="6.33203125" style="19" customWidth="1"/>
    <col min="8450" max="8450" width="17.1640625" style="19" customWidth="1"/>
    <col min="8451" max="8451" width="20.6640625" style="19" customWidth="1"/>
    <col min="8452" max="8452" width="20.33203125" style="19" customWidth="1"/>
    <col min="8453" max="8453" width="20.83203125" style="19" customWidth="1"/>
    <col min="8454" max="8454" width="26" style="19" customWidth="1"/>
    <col min="8455" max="8704" width="9.33203125" style="19"/>
    <col min="8705" max="8705" width="6.33203125" style="19" customWidth="1"/>
    <col min="8706" max="8706" width="17.1640625" style="19" customWidth="1"/>
    <col min="8707" max="8707" width="20.6640625" style="19" customWidth="1"/>
    <col min="8708" max="8708" width="20.33203125" style="19" customWidth="1"/>
    <col min="8709" max="8709" width="20.83203125" style="19" customWidth="1"/>
    <col min="8710" max="8710" width="26" style="19" customWidth="1"/>
    <col min="8711" max="8960" width="9.33203125" style="19"/>
    <col min="8961" max="8961" width="6.33203125" style="19" customWidth="1"/>
    <col min="8962" max="8962" width="17.1640625" style="19" customWidth="1"/>
    <col min="8963" max="8963" width="20.6640625" style="19" customWidth="1"/>
    <col min="8964" max="8964" width="20.33203125" style="19" customWidth="1"/>
    <col min="8965" max="8965" width="20.83203125" style="19" customWidth="1"/>
    <col min="8966" max="8966" width="26" style="19" customWidth="1"/>
    <col min="8967" max="9216" width="9.33203125" style="19"/>
    <col min="9217" max="9217" width="6.33203125" style="19" customWidth="1"/>
    <col min="9218" max="9218" width="17.1640625" style="19" customWidth="1"/>
    <col min="9219" max="9219" width="20.6640625" style="19" customWidth="1"/>
    <col min="9220" max="9220" width="20.33203125" style="19" customWidth="1"/>
    <col min="9221" max="9221" width="20.83203125" style="19" customWidth="1"/>
    <col min="9222" max="9222" width="26" style="19" customWidth="1"/>
    <col min="9223" max="9472" width="9.33203125" style="19"/>
    <col min="9473" max="9473" width="6.33203125" style="19" customWidth="1"/>
    <col min="9474" max="9474" width="17.1640625" style="19" customWidth="1"/>
    <col min="9475" max="9475" width="20.6640625" style="19" customWidth="1"/>
    <col min="9476" max="9476" width="20.33203125" style="19" customWidth="1"/>
    <col min="9477" max="9477" width="20.83203125" style="19" customWidth="1"/>
    <col min="9478" max="9478" width="26" style="19" customWidth="1"/>
    <col min="9479" max="9728" width="9.33203125" style="19"/>
    <col min="9729" max="9729" width="6.33203125" style="19" customWidth="1"/>
    <col min="9730" max="9730" width="17.1640625" style="19" customWidth="1"/>
    <col min="9731" max="9731" width="20.6640625" style="19" customWidth="1"/>
    <col min="9732" max="9732" width="20.33203125" style="19" customWidth="1"/>
    <col min="9733" max="9733" width="20.83203125" style="19" customWidth="1"/>
    <col min="9734" max="9734" width="26" style="19" customWidth="1"/>
    <col min="9735" max="9984" width="9.33203125" style="19"/>
    <col min="9985" max="9985" width="6.33203125" style="19" customWidth="1"/>
    <col min="9986" max="9986" width="17.1640625" style="19" customWidth="1"/>
    <col min="9987" max="9987" width="20.6640625" style="19" customWidth="1"/>
    <col min="9988" max="9988" width="20.33203125" style="19" customWidth="1"/>
    <col min="9989" max="9989" width="20.83203125" style="19" customWidth="1"/>
    <col min="9990" max="9990" width="26" style="19" customWidth="1"/>
    <col min="9991" max="10240" width="9.33203125" style="19"/>
    <col min="10241" max="10241" width="6.33203125" style="19" customWidth="1"/>
    <col min="10242" max="10242" width="17.1640625" style="19" customWidth="1"/>
    <col min="10243" max="10243" width="20.6640625" style="19" customWidth="1"/>
    <col min="10244" max="10244" width="20.33203125" style="19" customWidth="1"/>
    <col min="10245" max="10245" width="20.83203125" style="19" customWidth="1"/>
    <col min="10246" max="10246" width="26" style="19" customWidth="1"/>
    <col min="10247" max="10496" width="9.33203125" style="19"/>
    <col min="10497" max="10497" width="6.33203125" style="19" customWidth="1"/>
    <col min="10498" max="10498" width="17.1640625" style="19" customWidth="1"/>
    <col min="10499" max="10499" width="20.6640625" style="19" customWidth="1"/>
    <col min="10500" max="10500" width="20.33203125" style="19" customWidth="1"/>
    <col min="10501" max="10501" width="20.83203125" style="19" customWidth="1"/>
    <col min="10502" max="10502" width="26" style="19" customWidth="1"/>
    <col min="10503" max="10752" width="9.33203125" style="19"/>
    <col min="10753" max="10753" width="6.33203125" style="19" customWidth="1"/>
    <col min="10754" max="10754" width="17.1640625" style="19" customWidth="1"/>
    <col min="10755" max="10755" width="20.6640625" style="19" customWidth="1"/>
    <col min="10756" max="10756" width="20.33203125" style="19" customWidth="1"/>
    <col min="10757" max="10757" width="20.83203125" style="19" customWidth="1"/>
    <col min="10758" max="10758" width="26" style="19" customWidth="1"/>
    <col min="10759" max="11008" width="9.33203125" style="19"/>
    <col min="11009" max="11009" width="6.33203125" style="19" customWidth="1"/>
    <col min="11010" max="11010" width="17.1640625" style="19" customWidth="1"/>
    <col min="11011" max="11011" width="20.6640625" style="19" customWidth="1"/>
    <col min="11012" max="11012" width="20.33203125" style="19" customWidth="1"/>
    <col min="11013" max="11013" width="20.83203125" style="19" customWidth="1"/>
    <col min="11014" max="11014" width="26" style="19" customWidth="1"/>
    <col min="11015" max="11264" width="9.33203125" style="19"/>
    <col min="11265" max="11265" width="6.33203125" style="19" customWidth="1"/>
    <col min="11266" max="11266" width="17.1640625" style="19" customWidth="1"/>
    <col min="11267" max="11267" width="20.6640625" style="19" customWidth="1"/>
    <col min="11268" max="11268" width="20.33203125" style="19" customWidth="1"/>
    <col min="11269" max="11269" width="20.83203125" style="19" customWidth="1"/>
    <col min="11270" max="11270" width="26" style="19" customWidth="1"/>
    <col min="11271" max="11520" width="9.33203125" style="19"/>
    <col min="11521" max="11521" width="6.33203125" style="19" customWidth="1"/>
    <col min="11522" max="11522" width="17.1640625" style="19" customWidth="1"/>
    <col min="11523" max="11523" width="20.6640625" style="19" customWidth="1"/>
    <col min="11524" max="11524" width="20.33203125" style="19" customWidth="1"/>
    <col min="11525" max="11525" width="20.83203125" style="19" customWidth="1"/>
    <col min="11526" max="11526" width="26" style="19" customWidth="1"/>
    <col min="11527" max="11776" width="9.33203125" style="19"/>
    <col min="11777" max="11777" width="6.33203125" style="19" customWidth="1"/>
    <col min="11778" max="11778" width="17.1640625" style="19" customWidth="1"/>
    <col min="11779" max="11779" width="20.6640625" style="19" customWidth="1"/>
    <col min="11780" max="11780" width="20.33203125" style="19" customWidth="1"/>
    <col min="11781" max="11781" width="20.83203125" style="19" customWidth="1"/>
    <col min="11782" max="11782" width="26" style="19" customWidth="1"/>
    <col min="11783" max="12032" width="9.33203125" style="19"/>
    <col min="12033" max="12033" width="6.33203125" style="19" customWidth="1"/>
    <col min="12034" max="12034" width="17.1640625" style="19" customWidth="1"/>
    <col min="12035" max="12035" width="20.6640625" style="19" customWidth="1"/>
    <col min="12036" max="12036" width="20.33203125" style="19" customWidth="1"/>
    <col min="12037" max="12037" width="20.83203125" style="19" customWidth="1"/>
    <col min="12038" max="12038" width="26" style="19" customWidth="1"/>
    <col min="12039" max="12288" width="9.33203125" style="19"/>
    <col min="12289" max="12289" width="6.33203125" style="19" customWidth="1"/>
    <col min="12290" max="12290" width="17.1640625" style="19" customWidth="1"/>
    <col min="12291" max="12291" width="20.6640625" style="19" customWidth="1"/>
    <col min="12292" max="12292" width="20.33203125" style="19" customWidth="1"/>
    <col min="12293" max="12293" width="20.83203125" style="19" customWidth="1"/>
    <col min="12294" max="12294" width="26" style="19" customWidth="1"/>
    <col min="12295" max="12544" width="9.33203125" style="19"/>
    <col min="12545" max="12545" width="6.33203125" style="19" customWidth="1"/>
    <col min="12546" max="12546" width="17.1640625" style="19" customWidth="1"/>
    <col min="12547" max="12547" width="20.6640625" style="19" customWidth="1"/>
    <col min="12548" max="12548" width="20.33203125" style="19" customWidth="1"/>
    <col min="12549" max="12549" width="20.83203125" style="19" customWidth="1"/>
    <col min="12550" max="12550" width="26" style="19" customWidth="1"/>
    <col min="12551" max="12800" width="9.33203125" style="19"/>
    <col min="12801" max="12801" width="6.33203125" style="19" customWidth="1"/>
    <col min="12802" max="12802" width="17.1640625" style="19" customWidth="1"/>
    <col min="12803" max="12803" width="20.6640625" style="19" customWidth="1"/>
    <col min="12804" max="12804" width="20.33203125" style="19" customWidth="1"/>
    <col min="12805" max="12805" width="20.83203125" style="19" customWidth="1"/>
    <col min="12806" max="12806" width="26" style="19" customWidth="1"/>
    <col min="12807" max="13056" width="9.33203125" style="19"/>
    <col min="13057" max="13057" width="6.33203125" style="19" customWidth="1"/>
    <col min="13058" max="13058" width="17.1640625" style="19" customWidth="1"/>
    <col min="13059" max="13059" width="20.6640625" style="19" customWidth="1"/>
    <col min="13060" max="13060" width="20.33203125" style="19" customWidth="1"/>
    <col min="13061" max="13061" width="20.83203125" style="19" customWidth="1"/>
    <col min="13062" max="13062" width="26" style="19" customWidth="1"/>
    <col min="13063" max="13312" width="9.33203125" style="19"/>
    <col min="13313" max="13313" width="6.33203125" style="19" customWidth="1"/>
    <col min="13314" max="13314" width="17.1640625" style="19" customWidth="1"/>
    <col min="13315" max="13315" width="20.6640625" style="19" customWidth="1"/>
    <col min="13316" max="13316" width="20.33203125" style="19" customWidth="1"/>
    <col min="13317" max="13317" width="20.83203125" style="19" customWidth="1"/>
    <col min="13318" max="13318" width="26" style="19" customWidth="1"/>
    <col min="13319" max="13568" width="9.33203125" style="19"/>
    <col min="13569" max="13569" width="6.33203125" style="19" customWidth="1"/>
    <col min="13570" max="13570" width="17.1640625" style="19" customWidth="1"/>
    <col min="13571" max="13571" width="20.6640625" style="19" customWidth="1"/>
    <col min="13572" max="13572" width="20.33203125" style="19" customWidth="1"/>
    <col min="13573" max="13573" width="20.83203125" style="19" customWidth="1"/>
    <col min="13574" max="13574" width="26" style="19" customWidth="1"/>
    <col min="13575" max="13824" width="9.33203125" style="19"/>
    <col min="13825" max="13825" width="6.33203125" style="19" customWidth="1"/>
    <col min="13826" max="13826" width="17.1640625" style="19" customWidth="1"/>
    <col min="13827" max="13827" width="20.6640625" style="19" customWidth="1"/>
    <col min="13828" max="13828" width="20.33203125" style="19" customWidth="1"/>
    <col min="13829" max="13829" width="20.83203125" style="19" customWidth="1"/>
    <col min="13830" max="13830" width="26" style="19" customWidth="1"/>
    <col min="13831" max="14080" width="9.33203125" style="19"/>
    <col min="14081" max="14081" width="6.33203125" style="19" customWidth="1"/>
    <col min="14082" max="14082" width="17.1640625" style="19" customWidth="1"/>
    <col min="14083" max="14083" width="20.6640625" style="19" customWidth="1"/>
    <col min="14084" max="14084" width="20.33203125" style="19" customWidth="1"/>
    <col min="14085" max="14085" width="20.83203125" style="19" customWidth="1"/>
    <col min="14086" max="14086" width="26" style="19" customWidth="1"/>
    <col min="14087" max="14336" width="9.33203125" style="19"/>
    <col min="14337" max="14337" width="6.33203125" style="19" customWidth="1"/>
    <col min="14338" max="14338" width="17.1640625" style="19" customWidth="1"/>
    <col min="14339" max="14339" width="20.6640625" style="19" customWidth="1"/>
    <col min="14340" max="14340" width="20.33203125" style="19" customWidth="1"/>
    <col min="14341" max="14341" width="20.83203125" style="19" customWidth="1"/>
    <col min="14342" max="14342" width="26" style="19" customWidth="1"/>
    <col min="14343" max="14592" width="9.33203125" style="19"/>
    <col min="14593" max="14593" width="6.33203125" style="19" customWidth="1"/>
    <col min="14594" max="14594" width="17.1640625" style="19" customWidth="1"/>
    <col min="14595" max="14595" width="20.6640625" style="19" customWidth="1"/>
    <col min="14596" max="14596" width="20.33203125" style="19" customWidth="1"/>
    <col min="14597" max="14597" width="20.83203125" style="19" customWidth="1"/>
    <col min="14598" max="14598" width="26" style="19" customWidth="1"/>
    <col min="14599" max="14848" width="9.33203125" style="19"/>
    <col min="14849" max="14849" width="6.33203125" style="19" customWidth="1"/>
    <col min="14850" max="14850" width="17.1640625" style="19" customWidth="1"/>
    <col min="14851" max="14851" width="20.6640625" style="19" customWidth="1"/>
    <col min="14852" max="14852" width="20.33203125" style="19" customWidth="1"/>
    <col min="14853" max="14853" width="20.83203125" style="19" customWidth="1"/>
    <col min="14854" max="14854" width="26" style="19" customWidth="1"/>
    <col min="14855" max="15104" width="9.33203125" style="19"/>
    <col min="15105" max="15105" width="6.33203125" style="19" customWidth="1"/>
    <col min="15106" max="15106" width="17.1640625" style="19" customWidth="1"/>
    <col min="15107" max="15107" width="20.6640625" style="19" customWidth="1"/>
    <col min="15108" max="15108" width="20.33203125" style="19" customWidth="1"/>
    <col min="15109" max="15109" width="20.83203125" style="19" customWidth="1"/>
    <col min="15110" max="15110" width="26" style="19" customWidth="1"/>
    <col min="15111" max="15360" width="9.33203125" style="19"/>
    <col min="15361" max="15361" width="6.33203125" style="19" customWidth="1"/>
    <col min="15362" max="15362" width="17.1640625" style="19" customWidth="1"/>
    <col min="15363" max="15363" width="20.6640625" style="19" customWidth="1"/>
    <col min="15364" max="15364" width="20.33203125" style="19" customWidth="1"/>
    <col min="15365" max="15365" width="20.83203125" style="19" customWidth="1"/>
    <col min="15366" max="15366" width="26" style="19" customWidth="1"/>
    <col min="15367" max="15616" width="9.33203125" style="19"/>
    <col min="15617" max="15617" width="6.33203125" style="19" customWidth="1"/>
    <col min="15618" max="15618" width="17.1640625" style="19" customWidth="1"/>
    <col min="15619" max="15619" width="20.6640625" style="19" customWidth="1"/>
    <col min="15620" max="15620" width="20.33203125" style="19" customWidth="1"/>
    <col min="15621" max="15621" width="20.83203125" style="19" customWidth="1"/>
    <col min="15622" max="15622" width="26" style="19" customWidth="1"/>
    <col min="15623" max="15872" width="9.33203125" style="19"/>
    <col min="15873" max="15873" width="6.33203125" style="19" customWidth="1"/>
    <col min="15874" max="15874" width="17.1640625" style="19" customWidth="1"/>
    <col min="15875" max="15875" width="20.6640625" style="19" customWidth="1"/>
    <col min="15876" max="15876" width="20.33203125" style="19" customWidth="1"/>
    <col min="15877" max="15877" width="20.83203125" style="19" customWidth="1"/>
    <col min="15878" max="15878" width="26" style="19" customWidth="1"/>
    <col min="15879" max="16128" width="9.33203125" style="19"/>
    <col min="16129" max="16129" width="6.33203125" style="19" customWidth="1"/>
    <col min="16130" max="16130" width="17.1640625" style="19" customWidth="1"/>
    <col min="16131" max="16131" width="20.6640625" style="19" customWidth="1"/>
    <col min="16132" max="16132" width="20.33203125" style="19" customWidth="1"/>
    <col min="16133" max="16133" width="20.83203125" style="19" customWidth="1"/>
    <col min="16134" max="16134" width="26" style="19" customWidth="1"/>
    <col min="16135" max="16384" width="9.33203125" style="19"/>
  </cols>
  <sheetData>
    <row r="1" spans="1:6" ht="18" customHeight="1" x14ac:dyDescent="0.15">
      <c r="A1" s="65"/>
      <c r="B1" s="66" t="s">
        <v>179</v>
      </c>
    </row>
    <row r="2" spans="1:6" ht="18" customHeight="1" x14ac:dyDescent="0.15">
      <c r="A2" s="62"/>
      <c r="B2" s="64" t="s">
        <v>114</v>
      </c>
      <c r="C2" s="63"/>
      <c r="D2" s="64" t="s">
        <v>116</v>
      </c>
      <c r="E2" s="64" t="s">
        <v>94</v>
      </c>
      <c r="F2" s="64" t="s">
        <v>95</v>
      </c>
    </row>
    <row r="3" spans="1:6" ht="18" customHeight="1" x14ac:dyDescent="0.15">
      <c r="A3" s="82"/>
      <c r="B3" s="438"/>
      <c r="C3" s="69" t="s">
        <v>82</v>
      </c>
      <c r="D3" s="20"/>
      <c r="E3" s="20"/>
      <c r="F3" s="20"/>
    </row>
    <row r="4" spans="1:6" ht="18" customHeight="1" x14ac:dyDescent="0.15">
      <c r="A4" s="82"/>
      <c r="B4" s="439"/>
      <c r="C4" s="70" t="s">
        <v>83</v>
      </c>
      <c r="D4" s="21"/>
      <c r="E4" s="21"/>
      <c r="F4" s="21"/>
    </row>
    <row r="5" spans="1:6" ht="18" customHeight="1" x14ac:dyDescent="0.15">
      <c r="A5" s="82"/>
      <c r="B5" s="439"/>
      <c r="C5" s="71" t="s">
        <v>84</v>
      </c>
      <c r="D5" s="21"/>
      <c r="E5" s="21"/>
      <c r="F5" s="123"/>
    </row>
    <row r="6" spans="1:6" ht="18" customHeight="1" x14ac:dyDescent="0.15">
      <c r="A6" s="78">
        <v>1</v>
      </c>
      <c r="B6" s="440"/>
      <c r="C6" s="72" t="s">
        <v>101</v>
      </c>
      <c r="D6" s="56">
        <f>D4*D5</f>
        <v>0</v>
      </c>
      <c r="E6" s="56">
        <f>E4*E5</f>
        <v>0</v>
      </c>
      <c r="F6" s="56">
        <f>F4*F5</f>
        <v>0</v>
      </c>
    </row>
    <row r="7" spans="1:6" ht="18" customHeight="1" x14ac:dyDescent="0.15">
      <c r="A7" s="78"/>
      <c r="B7" s="441"/>
      <c r="C7" s="69" t="s">
        <v>82</v>
      </c>
      <c r="D7" s="20"/>
      <c r="E7" s="20"/>
      <c r="F7" s="20"/>
    </row>
    <row r="8" spans="1:6" ht="18" customHeight="1" x14ac:dyDescent="0.15">
      <c r="A8" s="78"/>
      <c r="B8" s="442"/>
      <c r="C8" s="70" t="s">
        <v>83</v>
      </c>
      <c r="D8" s="21"/>
      <c r="E8" s="21"/>
      <c r="F8" s="21"/>
    </row>
    <row r="9" spans="1:6" ht="18" customHeight="1" x14ac:dyDescent="0.15">
      <c r="A9" s="78"/>
      <c r="B9" s="442"/>
      <c r="C9" s="71" t="s">
        <v>84</v>
      </c>
      <c r="D9" s="21"/>
      <c r="E9" s="21"/>
      <c r="F9" s="21"/>
    </row>
    <row r="10" spans="1:6" ht="18" customHeight="1" x14ac:dyDescent="0.15">
      <c r="A10" s="78">
        <v>2</v>
      </c>
      <c r="B10" s="443"/>
      <c r="C10" s="72" t="s">
        <v>101</v>
      </c>
      <c r="D10" s="56">
        <f>D8*D9</f>
        <v>0</v>
      </c>
      <c r="E10" s="56">
        <f>E8*E9</f>
        <v>0</v>
      </c>
      <c r="F10" s="56">
        <f>F8*F9</f>
        <v>0</v>
      </c>
    </row>
    <row r="11" spans="1:6" ht="18" customHeight="1" x14ac:dyDescent="0.15">
      <c r="A11" s="78"/>
      <c r="B11" s="441"/>
      <c r="C11" s="69" t="s">
        <v>82</v>
      </c>
      <c r="D11" s="20"/>
      <c r="E11" s="20"/>
      <c r="F11" s="20"/>
    </row>
    <row r="12" spans="1:6" ht="18" customHeight="1" x14ac:dyDescent="0.15">
      <c r="A12" s="78"/>
      <c r="B12" s="442"/>
      <c r="C12" s="70" t="s">
        <v>83</v>
      </c>
      <c r="D12" s="21"/>
      <c r="E12" s="21"/>
      <c r="F12" s="21"/>
    </row>
    <row r="13" spans="1:6" ht="18" customHeight="1" x14ac:dyDescent="0.15">
      <c r="A13" s="78"/>
      <c r="B13" s="442"/>
      <c r="C13" s="71" t="s">
        <v>84</v>
      </c>
      <c r="D13" s="21"/>
      <c r="E13" s="21"/>
      <c r="F13" s="21"/>
    </row>
    <row r="14" spans="1:6" ht="18" customHeight="1" x14ac:dyDescent="0.15">
      <c r="A14" s="78">
        <v>3</v>
      </c>
      <c r="B14" s="443"/>
      <c r="C14" s="72" t="s">
        <v>101</v>
      </c>
      <c r="D14" s="56">
        <f>D12*D13</f>
        <v>0</v>
      </c>
      <c r="E14" s="56">
        <f>E12*E13</f>
        <v>0</v>
      </c>
      <c r="F14" s="56">
        <f>F12*F13</f>
        <v>0</v>
      </c>
    </row>
    <row r="15" spans="1:6" ht="18" customHeight="1" x14ac:dyDescent="0.15">
      <c r="A15" s="78"/>
      <c r="B15" s="441"/>
      <c r="C15" s="69" t="s">
        <v>82</v>
      </c>
      <c r="D15" s="23"/>
      <c r="E15" s="23"/>
      <c r="F15" s="23"/>
    </row>
    <row r="16" spans="1:6" ht="18" customHeight="1" x14ac:dyDescent="0.15">
      <c r="A16" s="78"/>
      <c r="B16" s="442"/>
      <c r="C16" s="70" t="s">
        <v>83</v>
      </c>
      <c r="D16" s="21"/>
      <c r="E16" s="21"/>
      <c r="F16" s="21"/>
    </row>
    <row r="17" spans="1:6" ht="18" customHeight="1" x14ac:dyDescent="0.15">
      <c r="A17" s="78"/>
      <c r="B17" s="442"/>
      <c r="C17" s="71" t="s">
        <v>84</v>
      </c>
      <c r="D17" s="21"/>
      <c r="E17" s="21"/>
      <c r="F17" s="21"/>
    </row>
    <row r="18" spans="1:6" ht="18" customHeight="1" x14ac:dyDescent="0.15">
      <c r="A18" s="78">
        <v>4</v>
      </c>
      <c r="B18" s="443"/>
      <c r="C18" s="72" t="s">
        <v>101</v>
      </c>
      <c r="D18" s="56">
        <f>D16*D17</f>
        <v>0</v>
      </c>
      <c r="E18" s="56">
        <f>E16*E17</f>
        <v>0</v>
      </c>
      <c r="F18" s="56">
        <f>F16*F17</f>
        <v>0</v>
      </c>
    </row>
    <row r="19" spans="1:6" ht="18" customHeight="1" x14ac:dyDescent="0.15">
      <c r="A19" s="78"/>
      <c r="B19" s="441"/>
      <c r="C19" s="69" t="s">
        <v>82</v>
      </c>
      <c r="D19" s="23"/>
      <c r="E19" s="23"/>
      <c r="F19" s="23"/>
    </row>
    <row r="20" spans="1:6" ht="18" customHeight="1" x14ac:dyDescent="0.15">
      <c r="A20" s="78"/>
      <c r="B20" s="442"/>
      <c r="C20" s="70" t="s">
        <v>83</v>
      </c>
      <c r="D20" s="21"/>
      <c r="E20" s="21"/>
      <c r="F20" s="21"/>
    </row>
    <row r="21" spans="1:6" ht="18" customHeight="1" x14ac:dyDescent="0.15">
      <c r="A21" s="78"/>
      <c r="B21" s="442"/>
      <c r="C21" s="71" t="s">
        <v>84</v>
      </c>
      <c r="D21" s="21"/>
      <c r="E21" s="21"/>
      <c r="F21" s="21"/>
    </row>
    <row r="22" spans="1:6" ht="18" customHeight="1" x14ac:dyDescent="0.15">
      <c r="A22" s="78">
        <v>5</v>
      </c>
      <c r="B22" s="443"/>
      <c r="C22" s="72" t="s">
        <v>101</v>
      </c>
      <c r="D22" s="56">
        <f>D20*D21</f>
        <v>0</v>
      </c>
      <c r="E22" s="56">
        <f>E20*E21</f>
        <v>0</v>
      </c>
      <c r="F22" s="56">
        <f>F20*F21</f>
        <v>0</v>
      </c>
    </row>
    <row r="23" spans="1:6" ht="18" customHeight="1" x14ac:dyDescent="0.15">
      <c r="A23" s="78">
        <v>6</v>
      </c>
      <c r="B23" s="436" t="s">
        <v>102</v>
      </c>
      <c r="C23" s="437"/>
      <c r="D23" s="24"/>
      <c r="E23" s="24"/>
      <c r="F23" s="24"/>
    </row>
    <row r="24" spans="1:6" ht="18" customHeight="1" x14ac:dyDescent="0.15">
      <c r="A24" s="77"/>
      <c r="B24" s="73"/>
      <c r="C24" s="74" t="s">
        <v>103</v>
      </c>
      <c r="D24" s="25"/>
      <c r="E24" s="25"/>
      <c r="F24" s="25"/>
    </row>
    <row r="25" spans="1:6" ht="18" customHeight="1" x14ac:dyDescent="0.15">
      <c r="A25" s="77">
        <v>7</v>
      </c>
      <c r="B25" s="446" t="s">
        <v>109</v>
      </c>
      <c r="C25" s="437"/>
      <c r="D25" s="59">
        <f>D6+D10+D14+D18+D22+D23</f>
        <v>0</v>
      </c>
      <c r="E25" s="59">
        <f t="shared" ref="E25:F25" si="0">E6+E10+E14+E18+E22+E23</f>
        <v>0</v>
      </c>
      <c r="F25" s="59">
        <f t="shared" si="0"/>
        <v>0</v>
      </c>
    </row>
    <row r="26" spans="1:6" ht="18" customHeight="1" x14ac:dyDescent="0.15">
      <c r="A26" s="77">
        <v>8</v>
      </c>
      <c r="B26" s="447" t="s">
        <v>115</v>
      </c>
      <c r="C26" s="75" t="s">
        <v>107</v>
      </c>
      <c r="D26" s="25"/>
      <c r="E26" s="25"/>
      <c r="F26" s="25"/>
    </row>
    <row r="27" spans="1:6" ht="18" customHeight="1" x14ac:dyDescent="0.15">
      <c r="A27" s="78">
        <v>9</v>
      </c>
      <c r="B27" s="448"/>
      <c r="C27" s="75" t="s">
        <v>108</v>
      </c>
      <c r="D27" s="25"/>
      <c r="E27" s="25"/>
      <c r="F27" s="25"/>
    </row>
    <row r="28" spans="1:6" ht="24.95" customHeight="1" thickBot="1" x14ac:dyDescent="0.2">
      <c r="A28" s="83">
        <v>10</v>
      </c>
      <c r="B28" s="449" t="s">
        <v>111</v>
      </c>
      <c r="C28" s="450"/>
      <c r="D28" s="61">
        <f>D6+D10+D14+D18+D22+D23-D26+D27</f>
        <v>0</v>
      </c>
      <c r="E28" s="31">
        <f>E6+E10+E14+E18+E22+E23-E26+E27</f>
        <v>0</v>
      </c>
      <c r="F28" s="31">
        <f>F6+F10+F14+F18+F22+F23-F26+F27</f>
        <v>0</v>
      </c>
    </row>
    <row r="29" spans="1:6" ht="18" customHeight="1" thickTop="1" x14ac:dyDescent="0.15">
      <c r="A29" s="83">
        <v>11</v>
      </c>
      <c r="B29" s="444" t="s">
        <v>119</v>
      </c>
      <c r="C29" s="445"/>
      <c r="D29" s="27"/>
      <c r="E29" s="27"/>
      <c r="F29" s="27"/>
    </row>
    <row r="30" spans="1:6" ht="18" customHeight="1" x14ac:dyDescent="0.15">
      <c r="A30" s="83">
        <v>12</v>
      </c>
      <c r="B30" s="444" t="s">
        <v>120</v>
      </c>
      <c r="C30" s="445"/>
      <c r="D30" s="58"/>
      <c r="E30" s="24"/>
      <c r="F30" s="24"/>
    </row>
    <row r="31" spans="1:6" ht="18" customHeight="1" x14ac:dyDescent="0.15">
      <c r="A31" s="83">
        <v>13</v>
      </c>
      <c r="B31" s="444" t="s">
        <v>121</v>
      </c>
      <c r="C31" s="445"/>
      <c r="D31" s="58"/>
      <c r="E31" s="24"/>
      <c r="F31" s="24"/>
    </row>
    <row r="32" spans="1:6" ht="18" customHeight="1" x14ac:dyDescent="0.15">
      <c r="A32" s="83">
        <v>14</v>
      </c>
      <c r="B32" s="444" t="s">
        <v>122</v>
      </c>
      <c r="C32" s="445"/>
      <c r="D32" s="58"/>
      <c r="E32" s="24"/>
      <c r="F32" s="24"/>
    </row>
    <row r="33" spans="1:6" ht="18" customHeight="1" x14ac:dyDescent="0.15">
      <c r="A33" s="83">
        <v>15</v>
      </c>
      <c r="B33" s="444" t="s">
        <v>123</v>
      </c>
      <c r="C33" s="445"/>
      <c r="D33" s="58"/>
      <c r="E33" s="24"/>
      <c r="F33" s="24"/>
    </row>
    <row r="34" spans="1:6" ht="18" customHeight="1" x14ac:dyDescent="0.15">
      <c r="A34" s="83">
        <v>16</v>
      </c>
      <c r="B34" s="444" t="s">
        <v>124</v>
      </c>
      <c r="C34" s="445"/>
      <c r="D34" s="58"/>
      <c r="E34" s="24"/>
      <c r="F34" s="24"/>
    </row>
    <row r="35" spans="1:6" ht="18" customHeight="1" x14ac:dyDescent="0.15">
      <c r="A35" s="83">
        <v>17</v>
      </c>
      <c r="B35" s="444" t="s">
        <v>125</v>
      </c>
      <c r="C35" s="445"/>
      <c r="D35" s="58"/>
      <c r="E35" s="24"/>
      <c r="F35" s="24"/>
    </row>
    <row r="36" spans="1:6" ht="18" customHeight="1" x14ac:dyDescent="0.15">
      <c r="A36" s="83">
        <v>18</v>
      </c>
      <c r="B36" s="444" t="s">
        <v>126</v>
      </c>
      <c r="C36" s="445"/>
      <c r="D36" s="58"/>
      <c r="E36" s="24"/>
      <c r="F36" s="24"/>
    </row>
    <row r="37" spans="1:6" ht="18" customHeight="1" x14ac:dyDescent="0.15">
      <c r="A37" s="83">
        <v>19</v>
      </c>
      <c r="B37" s="444" t="s">
        <v>127</v>
      </c>
      <c r="C37" s="445"/>
      <c r="D37" s="58"/>
      <c r="E37" s="24"/>
      <c r="F37" s="24"/>
    </row>
    <row r="38" spans="1:6" ht="18" customHeight="1" x14ac:dyDescent="0.15">
      <c r="A38" s="83">
        <v>20</v>
      </c>
      <c r="B38" s="444" t="s">
        <v>128</v>
      </c>
      <c r="C38" s="445"/>
      <c r="D38" s="58"/>
      <c r="E38" s="24"/>
      <c r="F38" s="24"/>
    </row>
    <row r="39" spans="1:6" ht="18" customHeight="1" x14ac:dyDescent="0.15">
      <c r="A39" s="83">
        <v>21</v>
      </c>
      <c r="B39" s="444" t="s">
        <v>129</v>
      </c>
      <c r="C39" s="445"/>
      <c r="D39" s="58"/>
      <c r="E39" s="24"/>
      <c r="F39" s="24"/>
    </row>
    <row r="40" spans="1:6" ht="18" customHeight="1" x14ac:dyDescent="0.15">
      <c r="A40" s="83">
        <v>22</v>
      </c>
      <c r="B40" s="444" t="s">
        <v>130</v>
      </c>
      <c r="C40" s="445"/>
      <c r="D40" s="58"/>
      <c r="E40" s="24"/>
      <c r="F40" s="24"/>
    </row>
    <row r="41" spans="1:6" ht="18" customHeight="1" x14ac:dyDescent="0.15">
      <c r="A41" s="83">
        <v>23</v>
      </c>
      <c r="B41" s="444" t="s">
        <v>131</v>
      </c>
      <c r="C41" s="445"/>
      <c r="D41" s="58"/>
      <c r="E41" s="24"/>
      <c r="F41" s="24"/>
    </row>
    <row r="42" spans="1:6" ht="18" customHeight="1" x14ac:dyDescent="0.15">
      <c r="A42" s="83">
        <v>24</v>
      </c>
      <c r="B42" s="444" t="s">
        <v>132</v>
      </c>
      <c r="C42" s="445"/>
      <c r="D42" s="28"/>
      <c r="E42" s="28"/>
      <c r="F42" s="28"/>
    </row>
    <row r="43" spans="1:6" ht="18" customHeight="1" x14ac:dyDescent="0.15">
      <c r="A43" s="83">
        <v>25</v>
      </c>
      <c r="B43" s="444" t="s">
        <v>133</v>
      </c>
      <c r="C43" s="445"/>
      <c r="D43" s="28"/>
      <c r="E43" s="28"/>
      <c r="F43" s="28"/>
    </row>
    <row r="44" spans="1:6" ht="18" customHeight="1" x14ac:dyDescent="0.15">
      <c r="A44" s="83">
        <v>26</v>
      </c>
      <c r="B44" s="444" t="s">
        <v>134</v>
      </c>
      <c r="C44" s="445"/>
      <c r="D44" s="29"/>
      <c r="E44" s="29"/>
      <c r="F44" s="29"/>
    </row>
    <row r="45" spans="1:6" ht="18" customHeight="1" x14ac:dyDescent="0.15">
      <c r="A45" s="83">
        <v>27</v>
      </c>
      <c r="B45" s="444" t="s">
        <v>135</v>
      </c>
      <c r="C45" s="445"/>
      <c r="D45" s="29"/>
      <c r="E45" s="29"/>
      <c r="F45" s="29"/>
    </row>
    <row r="46" spans="1:6" ht="18" customHeight="1" x14ac:dyDescent="0.15">
      <c r="A46" s="83">
        <v>28</v>
      </c>
      <c r="B46" s="444" t="s">
        <v>136</v>
      </c>
      <c r="C46" s="445"/>
      <c r="D46" s="29"/>
      <c r="E46" s="29"/>
      <c r="F46" s="29"/>
    </row>
    <row r="47" spans="1:6" ht="18" customHeight="1" x14ac:dyDescent="0.15">
      <c r="A47" s="83">
        <v>29</v>
      </c>
      <c r="B47" s="444" t="s">
        <v>137</v>
      </c>
      <c r="C47" s="445"/>
      <c r="D47" s="29"/>
      <c r="E47" s="29"/>
      <c r="F47" s="29"/>
    </row>
    <row r="48" spans="1:6" ht="18" customHeight="1" x14ac:dyDescent="0.15">
      <c r="A48" s="83">
        <v>30</v>
      </c>
      <c r="B48" s="444" t="s">
        <v>138</v>
      </c>
      <c r="C48" s="445"/>
      <c r="D48" s="29"/>
      <c r="E48" s="29"/>
      <c r="F48" s="29"/>
    </row>
    <row r="49" spans="1:6" ht="18" customHeight="1" x14ac:dyDescent="0.15">
      <c r="A49" s="83">
        <v>31</v>
      </c>
      <c r="B49" s="444" t="s">
        <v>139</v>
      </c>
      <c r="C49" s="445"/>
      <c r="D49" s="29"/>
      <c r="E49" s="29"/>
      <c r="F49" s="29"/>
    </row>
    <row r="50" spans="1:6" ht="18" customHeight="1" x14ac:dyDescent="0.15">
      <c r="A50" s="83">
        <v>32</v>
      </c>
      <c r="B50" s="444" t="s">
        <v>140</v>
      </c>
      <c r="C50" s="445"/>
      <c r="D50" s="29"/>
      <c r="E50" s="29"/>
      <c r="F50" s="29"/>
    </row>
    <row r="51" spans="1:6" ht="18" customHeight="1" x14ac:dyDescent="0.15">
      <c r="A51" s="83">
        <v>33</v>
      </c>
      <c r="B51" s="444" t="s">
        <v>141</v>
      </c>
      <c r="C51" s="445"/>
      <c r="D51" s="29"/>
      <c r="E51" s="29"/>
      <c r="F51" s="29"/>
    </row>
    <row r="52" spans="1:6" ht="18" customHeight="1" x14ac:dyDescent="0.15">
      <c r="A52" s="83">
        <v>34</v>
      </c>
      <c r="B52" s="444" t="s">
        <v>112</v>
      </c>
      <c r="C52" s="445"/>
      <c r="D52" s="57">
        <f>SUM(D29:D51)</f>
        <v>0</v>
      </c>
      <c r="E52" s="57">
        <f t="shared" ref="E52:F52" si="1">SUM(E29:E51)</f>
        <v>0</v>
      </c>
      <c r="F52" s="57">
        <f t="shared" si="1"/>
        <v>0</v>
      </c>
    </row>
    <row r="53" spans="1:6" ht="18" customHeight="1" x14ac:dyDescent="0.15">
      <c r="A53" s="83">
        <v>35</v>
      </c>
      <c r="B53" s="454" t="s">
        <v>104</v>
      </c>
      <c r="C53" s="76" t="s">
        <v>105</v>
      </c>
      <c r="D53" s="29"/>
      <c r="E53" s="29"/>
      <c r="F53" s="29"/>
    </row>
    <row r="54" spans="1:6" ht="18" customHeight="1" x14ac:dyDescent="0.15">
      <c r="A54" s="83">
        <v>36</v>
      </c>
      <c r="B54" s="455"/>
      <c r="C54" s="76" t="s">
        <v>106</v>
      </c>
      <c r="D54" s="29"/>
      <c r="E54" s="29"/>
      <c r="F54" s="29"/>
    </row>
    <row r="55" spans="1:6" ht="18" customHeight="1" x14ac:dyDescent="0.15">
      <c r="A55" s="83">
        <v>37</v>
      </c>
      <c r="B55" s="456" t="s">
        <v>110</v>
      </c>
      <c r="C55" s="457"/>
      <c r="D55" s="60"/>
      <c r="E55" s="29"/>
      <c r="F55" s="29"/>
    </row>
    <row r="56" spans="1:6" ht="24.95" customHeight="1" thickBot="1" x14ac:dyDescent="0.2">
      <c r="A56" s="83">
        <v>38</v>
      </c>
      <c r="B56" s="449" t="s">
        <v>113</v>
      </c>
      <c r="C56" s="450"/>
      <c r="D56" s="61">
        <f>D52+D53-D54-D55</f>
        <v>0</v>
      </c>
      <c r="E56" s="61">
        <f>E52+E53-E54-E55</f>
        <v>0</v>
      </c>
      <c r="F56" s="61">
        <f>F52+F53-F54-F55</f>
        <v>0</v>
      </c>
    </row>
    <row r="57" spans="1:6" ht="24.95" customHeight="1" thickTop="1" x14ac:dyDescent="0.15">
      <c r="A57" s="77">
        <v>39</v>
      </c>
      <c r="B57" s="451" t="s">
        <v>117</v>
      </c>
      <c r="C57" s="452"/>
      <c r="D57" s="30">
        <f>D28-D56</f>
        <v>0</v>
      </c>
      <c r="E57" s="30">
        <f>E28-E56</f>
        <v>0</v>
      </c>
      <c r="F57" s="30">
        <f>F28-F56</f>
        <v>0</v>
      </c>
    </row>
    <row r="58" spans="1:6" ht="24.95" customHeight="1" x14ac:dyDescent="0.15">
      <c r="A58" s="77">
        <v>40</v>
      </c>
      <c r="B58" s="444" t="s">
        <v>118</v>
      </c>
      <c r="C58" s="445"/>
      <c r="D58" s="26"/>
      <c r="E58" s="26"/>
      <c r="F58" s="26"/>
    </row>
    <row r="59" spans="1:6" ht="24.95" customHeight="1" x14ac:dyDescent="0.15">
      <c r="A59" s="77">
        <v>41</v>
      </c>
      <c r="B59" s="453" t="s">
        <v>144</v>
      </c>
      <c r="C59" s="453"/>
      <c r="D59" s="26" t="e">
        <f>D57/D58</f>
        <v>#DIV/0!</v>
      </c>
      <c r="E59" s="26" t="e">
        <f t="shared" ref="E59:F59" si="2">E57/E58</f>
        <v>#DIV/0!</v>
      </c>
      <c r="F59" s="26" t="e">
        <f t="shared" si="2"/>
        <v>#DIV/0!</v>
      </c>
    </row>
    <row r="60" spans="1:6" ht="18" customHeight="1" x14ac:dyDescent="0.15">
      <c r="A60" s="19" t="s">
        <v>180</v>
      </c>
    </row>
    <row r="61" spans="1:6" ht="18" customHeight="1" x14ac:dyDescent="0.15">
      <c r="A61" s="19" t="s">
        <v>142</v>
      </c>
    </row>
  </sheetData>
  <mergeCells count="39">
    <mergeCell ref="B57:C57"/>
    <mergeCell ref="B58:C58"/>
    <mergeCell ref="B59:C59"/>
    <mergeCell ref="B50:C50"/>
    <mergeCell ref="B51:C51"/>
    <mergeCell ref="B52:C52"/>
    <mergeCell ref="B53:B54"/>
    <mergeCell ref="B55:C55"/>
    <mergeCell ref="B56:C5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5:C25"/>
    <mergeCell ref="B26:B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3:C23"/>
    <mergeCell ref="B3:B6"/>
    <mergeCell ref="B7:B10"/>
    <mergeCell ref="B11:B14"/>
    <mergeCell ref="B15:B18"/>
    <mergeCell ref="B19:B22"/>
  </mergeCells>
  <phoneticPr fontId="2"/>
  <pageMargins left="0.78740157480314965" right="0.62992125984251968" top="0.55118110236220474" bottom="0.55118110236220474" header="0" footer="0"/>
  <pageSetup paperSize="9" scale="7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topLeftCell="A7" zoomScale="85" zoomScaleNormal="100" zoomScaleSheetLayoutView="85" workbookViewId="0">
      <selection activeCell="D49" sqref="D49"/>
    </sheetView>
  </sheetViews>
  <sheetFormatPr defaultRowHeight="18" customHeight="1" x14ac:dyDescent="0.15"/>
  <cols>
    <col min="1" max="1" width="7.1640625" style="19" customWidth="1"/>
    <col min="2" max="2" width="25.83203125" style="19" customWidth="1"/>
    <col min="3" max="3" width="20.83203125" style="19" customWidth="1"/>
    <col min="4" max="6" width="25.83203125" style="19" customWidth="1"/>
    <col min="7" max="256" width="9.33203125" style="19"/>
    <col min="257" max="257" width="6.33203125" style="19" customWidth="1"/>
    <col min="258" max="258" width="17.1640625" style="19" customWidth="1"/>
    <col min="259" max="259" width="20.6640625" style="19" customWidth="1"/>
    <col min="260" max="260" width="20.33203125" style="19" customWidth="1"/>
    <col min="261" max="261" width="20.83203125" style="19" customWidth="1"/>
    <col min="262" max="262" width="26" style="19" customWidth="1"/>
    <col min="263" max="512" width="9.33203125" style="19"/>
    <col min="513" max="513" width="6.33203125" style="19" customWidth="1"/>
    <col min="514" max="514" width="17.1640625" style="19" customWidth="1"/>
    <col min="515" max="515" width="20.6640625" style="19" customWidth="1"/>
    <col min="516" max="516" width="20.33203125" style="19" customWidth="1"/>
    <col min="517" max="517" width="20.83203125" style="19" customWidth="1"/>
    <col min="518" max="518" width="26" style="19" customWidth="1"/>
    <col min="519" max="768" width="9.33203125" style="19"/>
    <col min="769" max="769" width="6.33203125" style="19" customWidth="1"/>
    <col min="770" max="770" width="17.1640625" style="19" customWidth="1"/>
    <col min="771" max="771" width="20.6640625" style="19" customWidth="1"/>
    <col min="772" max="772" width="20.33203125" style="19" customWidth="1"/>
    <col min="773" max="773" width="20.83203125" style="19" customWidth="1"/>
    <col min="774" max="774" width="26" style="19" customWidth="1"/>
    <col min="775" max="1024" width="9.33203125" style="19"/>
    <col min="1025" max="1025" width="6.33203125" style="19" customWidth="1"/>
    <col min="1026" max="1026" width="17.1640625" style="19" customWidth="1"/>
    <col min="1027" max="1027" width="20.6640625" style="19" customWidth="1"/>
    <col min="1028" max="1028" width="20.33203125" style="19" customWidth="1"/>
    <col min="1029" max="1029" width="20.83203125" style="19" customWidth="1"/>
    <col min="1030" max="1030" width="26" style="19" customWidth="1"/>
    <col min="1031" max="1280" width="9.33203125" style="19"/>
    <col min="1281" max="1281" width="6.33203125" style="19" customWidth="1"/>
    <col min="1282" max="1282" width="17.1640625" style="19" customWidth="1"/>
    <col min="1283" max="1283" width="20.6640625" style="19" customWidth="1"/>
    <col min="1284" max="1284" width="20.33203125" style="19" customWidth="1"/>
    <col min="1285" max="1285" width="20.83203125" style="19" customWidth="1"/>
    <col min="1286" max="1286" width="26" style="19" customWidth="1"/>
    <col min="1287" max="1536" width="9.33203125" style="19"/>
    <col min="1537" max="1537" width="6.33203125" style="19" customWidth="1"/>
    <col min="1538" max="1538" width="17.1640625" style="19" customWidth="1"/>
    <col min="1539" max="1539" width="20.6640625" style="19" customWidth="1"/>
    <col min="1540" max="1540" width="20.33203125" style="19" customWidth="1"/>
    <col min="1541" max="1541" width="20.83203125" style="19" customWidth="1"/>
    <col min="1542" max="1542" width="26" style="19" customWidth="1"/>
    <col min="1543" max="1792" width="9.33203125" style="19"/>
    <col min="1793" max="1793" width="6.33203125" style="19" customWidth="1"/>
    <col min="1794" max="1794" width="17.1640625" style="19" customWidth="1"/>
    <col min="1795" max="1795" width="20.6640625" style="19" customWidth="1"/>
    <col min="1796" max="1796" width="20.33203125" style="19" customWidth="1"/>
    <col min="1797" max="1797" width="20.83203125" style="19" customWidth="1"/>
    <col min="1798" max="1798" width="26" style="19" customWidth="1"/>
    <col min="1799" max="2048" width="9.33203125" style="19"/>
    <col min="2049" max="2049" width="6.33203125" style="19" customWidth="1"/>
    <col min="2050" max="2050" width="17.1640625" style="19" customWidth="1"/>
    <col min="2051" max="2051" width="20.6640625" style="19" customWidth="1"/>
    <col min="2052" max="2052" width="20.33203125" style="19" customWidth="1"/>
    <col min="2053" max="2053" width="20.83203125" style="19" customWidth="1"/>
    <col min="2054" max="2054" width="26" style="19" customWidth="1"/>
    <col min="2055" max="2304" width="9.33203125" style="19"/>
    <col min="2305" max="2305" width="6.33203125" style="19" customWidth="1"/>
    <col min="2306" max="2306" width="17.1640625" style="19" customWidth="1"/>
    <col min="2307" max="2307" width="20.6640625" style="19" customWidth="1"/>
    <col min="2308" max="2308" width="20.33203125" style="19" customWidth="1"/>
    <col min="2309" max="2309" width="20.83203125" style="19" customWidth="1"/>
    <col min="2310" max="2310" width="26" style="19" customWidth="1"/>
    <col min="2311" max="2560" width="9.33203125" style="19"/>
    <col min="2561" max="2561" width="6.33203125" style="19" customWidth="1"/>
    <col min="2562" max="2562" width="17.1640625" style="19" customWidth="1"/>
    <col min="2563" max="2563" width="20.6640625" style="19" customWidth="1"/>
    <col min="2564" max="2564" width="20.33203125" style="19" customWidth="1"/>
    <col min="2565" max="2565" width="20.83203125" style="19" customWidth="1"/>
    <col min="2566" max="2566" width="26" style="19" customWidth="1"/>
    <col min="2567" max="2816" width="9.33203125" style="19"/>
    <col min="2817" max="2817" width="6.33203125" style="19" customWidth="1"/>
    <col min="2818" max="2818" width="17.1640625" style="19" customWidth="1"/>
    <col min="2819" max="2819" width="20.6640625" style="19" customWidth="1"/>
    <col min="2820" max="2820" width="20.33203125" style="19" customWidth="1"/>
    <col min="2821" max="2821" width="20.83203125" style="19" customWidth="1"/>
    <col min="2822" max="2822" width="26" style="19" customWidth="1"/>
    <col min="2823" max="3072" width="9.33203125" style="19"/>
    <col min="3073" max="3073" width="6.33203125" style="19" customWidth="1"/>
    <col min="3074" max="3074" width="17.1640625" style="19" customWidth="1"/>
    <col min="3075" max="3075" width="20.6640625" style="19" customWidth="1"/>
    <col min="3076" max="3076" width="20.33203125" style="19" customWidth="1"/>
    <col min="3077" max="3077" width="20.83203125" style="19" customWidth="1"/>
    <col min="3078" max="3078" width="26" style="19" customWidth="1"/>
    <col min="3079" max="3328" width="9.33203125" style="19"/>
    <col min="3329" max="3329" width="6.33203125" style="19" customWidth="1"/>
    <col min="3330" max="3330" width="17.1640625" style="19" customWidth="1"/>
    <col min="3331" max="3331" width="20.6640625" style="19" customWidth="1"/>
    <col min="3332" max="3332" width="20.33203125" style="19" customWidth="1"/>
    <col min="3333" max="3333" width="20.83203125" style="19" customWidth="1"/>
    <col min="3334" max="3334" width="26" style="19" customWidth="1"/>
    <col min="3335" max="3584" width="9.33203125" style="19"/>
    <col min="3585" max="3585" width="6.33203125" style="19" customWidth="1"/>
    <col min="3586" max="3586" width="17.1640625" style="19" customWidth="1"/>
    <col min="3587" max="3587" width="20.6640625" style="19" customWidth="1"/>
    <col min="3588" max="3588" width="20.33203125" style="19" customWidth="1"/>
    <col min="3589" max="3589" width="20.83203125" style="19" customWidth="1"/>
    <col min="3590" max="3590" width="26" style="19" customWidth="1"/>
    <col min="3591" max="3840" width="9.33203125" style="19"/>
    <col min="3841" max="3841" width="6.33203125" style="19" customWidth="1"/>
    <col min="3842" max="3842" width="17.1640625" style="19" customWidth="1"/>
    <col min="3843" max="3843" width="20.6640625" style="19" customWidth="1"/>
    <col min="3844" max="3844" width="20.33203125" style="19" customWidth="1"/>
    <col min="3845" max="3845" width="20.83203125" style="19" customWidth="1"/>
    <col min="3846" max="3846" width="26" style="19" customWidth="1"/>
    <col min="3847" max="4096" width="9.33203125" style="19"/>
    <col min="4097" max="4097" width="6.33203125" style="19" customWidth="1"/>
    <col min="4098" max="4098" width="17.1640625" style="19" customWidth="1"/>
    <col min="4099" max="4099" width="20.6640625" style="19" customWidth="1"/>
    <col min="4100" max="4100" width="20.33203125" style="19" customWidth="1"/>
    <col min="4101" max="4101" width="20.83203125" style="19" customWidth="1"/>
    <col min="4102" max="4102" width="26" style="19" customWidth="1"/>
    <col min="4103" max="4352" width="9.33203125" style="19"/>
    <col min="4353" max="4353" width="6.33203125" style="19" customWidth="1"/>
    <col min="4354" max="4354" width="17.1640625" style="19" customWidth="1"/>
    <col min="4355" max="4355" width="20.6640625" style="19" customWidth="1"/>
    <col min="4356" max="4356" width="20.33203125" style="19" customWidth="1"/>
    <col min="4357" max="4357" width="20.83203125" style="19" customWidth="1"/>
    <col min="4358" max="4358" width="26" style="19" customWidth="1"/>
    <col min="4359" max="4608" width="9.33203125" style="19"/>
    <col min="4609" max="4609" width="6.33203125" style="19" customWidth="1"/>
    <col min="4610" max="4610" width="17.1640625" style="19" customWidth="1"/>
    <col min="4611" max="4611" width="20.6640625" style="19" customWidth="1"/>
    <col min="4612" max="4612" width="20.33203125" style="19" customWidth="1"/>
    <col min="4613" max="4613" width="20.83203125" style="19" customWidth="1"/>
    <col min="4614" max="4614" width="26" style="19" customWidth="1"/>
    <col min="4615" max="4864" width="9.33203125" style="19"/>
    <col min="4865" max="4865" width="6.33203125" style="19" customWidth="1"/>
    <col min="4866" max="4866" width="17.1640625" style="19" customWidth="1"/>
    <col min="4867" max="4867" width="20.6640625" style="19" customWidth="1"/>
    <col min="4868" max="4868" width="20.33203125" style="19" customWidth="1"/>
    <col min="4869" max="4869" width="20.83203125" style="19" customWidth="1"/>
    <col min="4870" max="4870" width="26" style="19" customWidth="1"/>
    <col min="4871" max="5120" width="9.33203125" style="19"/>
    <col min="5121" max="5121" width="6.33203125" style="19" customWidth="1"/>
    <col min="5122" max="5122" width="17.1640625" style="19" customWidth="1"/>
    <col min="5123" max="5123" width="20.6640625" style="19" customWidth="1"/>
    <col min="5124" max="5124" width="20.33203125" style="19" customWidth="1"/>
    <col min="5125" max="5125" width="20.83203125" style="19" customWidth="1"/>
    <col min="5126" max="5126" width="26" style="19" customWidth="1"/>
    <col min="5127" max="5376" width="9.33203125" style="19"/>
    <col min="5377" max="5377" width="6.33203125" style="19" customWidth="1"/>
    <col min="5378" max="5378" width="17.1640625" style="19" customWidth="1"/>
    <col min="5379" max="5379" width="20.6640625" style="19" customWidth="1"/>
    <col min="5380" max="5380" width="20.33203125" style="19" customWidth="1"/>
    <col min="5381" max="5381" width="20.83203125" style="19" customWidth="1"/>
    <col min="5382" max="5382" width="26" style="19" customWidth="1"/>
    <col min="5383" max="5632" width="9.33203125" style="19"/>
    <col min="5633" max="5633" width="6.33203125" style="19" customWidth="1"/>
    <col min="5634" max="5634" width="17.1640625" style="19" customWidth="1"/>
    <col min="5635" max="5635" width="20.6640625" style="19" customWidth="1"/>
    <col min="5636" max="5636" width="20.33203125" style="19" customWidth="1"/>
    <col min="5637" max="5637" width="20.83203125" style="19" customWidth="1"/>
    <col min="5638" max="5638" width="26" style="19" customWidth="1"/>
    <col min="5639" max="5888" width="9.33203125" style="19"/>
    <col min="5889" max="5889" width="6.33203125" style="19" customWidth="1"/>
    <col min="5890" max="5890" width="17.1640625" style="19" customWidth="1"/>
    <col min="5891" max="5891" width="20.6640625" style="19" customWidth="1"/>
    <col min="5892" max="5892" width="20.33203125" style="19" customWidth="1"/>
    <col min="5893" max="5893" width="20.83203125" style="19" customWidth="1"/>
    <col min="5894" max="5894" width="26" style="19" customWidth="1"/>
    <col min="5895" max="6144" width="9.33203125" style="19"/>
    <col min="6145" max="6145" width="6.33203125" style="19" customWidth="1"/>
    <col min="6146" max="6146" width="17.1640625" style="19" customWidth="1"/>
    <col min="6147" max="6147" width="20.6640625" style="19" customWidth="1"/>
    <col min="6148" max="6148" width="20.33203125" style="19" customWidth="1"/>
    <col min="6149" max="6149" width="20.83203125" style="19" customWidth="1"/>
    <col min="6150" max="6150" width="26" style="19" customWidth="1"/>
    <col min="6151" max="6400" width="9.33203125" style="19"/>
    <col min="6401" max="6401" width="6.33203125" style="19" customWidth="1"/>
    <col min="6402" max="6402" width="17.1640625" style="19" customWidth="1"/>
    <col min="6403" max="6403" width="20.6640625" style="19" customWidth="1"/>
    <col min="6404" max="6404" width="20.33203125" style="19" customWidth="1"/>
    <col min="6405" max="6405" width="20.83203125" style="19" customWidth="1"/>
    <col min="6406" max="6406" width="26" style="19" customWidth="1"/>
    <col min="6407" max="6656" width="9.33203125" style="19"/>
    <col min="6657" max="6657" width="6.33203125" style="19" customWidth="1"/>
    <col min="6658" max="6658" width="17.1640625" style="19" customWidth="1"/>
    <col min="6659" max="6659" width="20.6640625" style="19" customWidth="1"/>
    <col min="6660" max="6660" width="20.33203125" style="19" customWidth="1"/>
    <col min="6661" max="6661" width="20.83203125" style="19" customWidth="1"/>
    <col min="6662" max="6662" width="26" style="19" customWidth="1"/>
    <col min="6663" max="6912" width="9.33203125" style="19"/>
    <col min="6913" max="6913" width="6.33203125" style="19" customWidth="1"/>
    <col min="6914" max="6914" width="17.1640625" style="19" customWidth="1"/>
    <col min="6915" max="6915" width="20.6640625" style="19" customWidth="1"/>
    <col min="6916" max="6916" width="20.33203125" style="19" customWidth="1"/>
    <col min="6917" max="6917" width="20.83203125" style="19" customWidth="1"/>
    <col min="6918" max="6918" width="26" style="19" customWidth="1"/>
    <col min="6919" max="7168" width="9.33203125" style="19"/>
    <col min="7169" max="7169" width="6.33203125" style="19" customWidth="1"/>
    <col min="7170" max="7170" width="17.1640625" style="19" customWidth="1"/>
    <col min="7171" max="7171" width="20.6640625" style="19" customWidth="1"/>
    <col min="7172" max="7172" width="20.33203125" style="19" customWidth="1"/>
    <col min="7173" max="7173" width="20.83203125" style="19" customWidth="1"/>
    <col min="7174" max="7174" width="26" style="19" customWidth="1"/>
    <col min="7175" max="7424" width="9.33203125" style="19"/>
    <col min="7425" max="7425" width="6.33203125" style="19" customWidth="1"/>
    <col min="7426" max="7426" width="17.1640625" style="19" customWidth="1"/>
    <col min="7427" max="7427" width="20.6640625" style="19" customWidth="1"/>
    <col min="7428" max="7428" width="20.33203125" style="19" customWidth="1"/>
    <col min="7429" max="7429" width="20.83203125" style="19" customWidth="1"/>
    <col min="7430" max="7430" width="26" style="19" customWidth="1"/>
    <col min="7431" max="7680" width="9.33203125" style="19"/>
    <col min="7681" max="7681" width="6.33203125" style="19" customWidth="1"/>
    <col min="7682" max="7682" width="17.1640625" style="19" customWidth="1"/>
    <col min="7683" max="7683" width="20.6640625" style="19" customWidth="1"/>
    <col min="7684" max="7684" width="20.33203125" style="19" customWidth="1"/>
    <col min="7685" max="7685" width="20.83203125" style="19" customWidth="1"/>
    <col min="7686" max="7686" width="26" style="19" customWidth="1"/>
    <col min="7687" max="7936" width="9.33203125" style="19"/>
    <col min="7937" max="7937" width="6.33203125" style="19" customWidth="1"/>
    <col min="7938" max="7938" width="17.1640625" style="19" customWidth="1"/>
    <col min="7939" max="7939" width="20.6640625" style="19" customWidth="1"/>
    <col min="7940" max="7940" width="20.33203125" style="19" customWidth="1"/>
    <col min="7941" max="7941" width="20.83203125" style="19" customWidth="1"/>
    <col min="7942" max="7942" width="26" style="19" customWidth="1"/>
    <col min="7943" max="8192" width="9.33203125" style="19"/>
    <col min="8193" max="8193" width="6.33203125" style="19" customWidth="1"/>
    <col min="8194" max="8194" width="17.1640625" style="19" customWidth="1"/>
    <col min="8195" max="8195" width="20.6640625" style="19" customWidth="1"/>
    <col min="8196" max="8196" width="20.33203125" style="19" customWidth="1"/>
    <col min="8197" max="8197" width="20.83203125" style="19" customWidth="1"/>
    <col min="8198" max="8198" width="26" style="19" customWidth="1"/>
    <col min="8199" max="8448" width="9.33203125" style="19"/>
    <col min="8449" max="8449" width="6.33203125" style="19" customWidth="1"/>
    <col min="8450" max="8450" width="17.1640625" style="19" customWidth="1"/>
    <col min="8451" max="8451" width="20.6640625" style="19" customWidth="1"/>
    <col min="8452" max="8452" width="20.33203125" style="19" customWidth="1"/>
    <col min="8453" max="8453" width="20.83203125" style="19" customWidth="1"/>
    <col min="8454" max="8454" width="26" style="19" customWidth="1"/>
    <col min="8455" max="8704" width="9.33203125" style="19"/>
    <col min="8705" max="8705" width="6.33203125" style="19" customWidth="1"/>
    <col min="8706" max="8706" width="17.1640625" style="19" customWidth="1"/>
    <col min="8707" max="8707" width="20.6640625" style="19" customWidth="1"/>
    <col min="8708" max="8708" width="20.33203125" style="19" customWidth="1"/>
    <col min="8709" max="8709" width="20.83203125" style="19" customWidth="1"/>
    <col min="8710" max="8710" width="26" style="19" customWidth="1"/>
    <col min="8711" max="8960" width="9.33203125" style="19"/>
    <col min="8961" max="8961" width="6.33203125" style="19" customWidth="1"/>
    <col min="8962" max="8962" width="17.1640625" style="19" customWidth="1"/>
    <col min="8963" max="8963" width="20.6640625" style="19" customWidth="1"/>
    <col min="8964" max="8964" width="20.33203125" style="19" customWidth="1"/>
    <col min="8965" max="8965" width="20.83203125" style="19" customWidth="1"/>
    <col min="8966" max="8966" width="26" style="19" customWidth="1"/>
    <col min="8967" max="9216" width="9.33203125" style="19"/>
    <col min="9217" max="9217" width="6.33203125" style="19" customWidth="1"/>
    <col min="9218" max="9218" width="17.1640625" style="19" customWidth="1"/>
    <col min="9219" max="9219" width="20.6640625" style="19" customWidth="1"/>
    <col min="9220" max="9220" width="20.33203125" style="19" customWidth="1"/>
    <col min="9221" max="9221" width="20.83203125" style="19" customWidth="1"/>
    <col min="9222" max="9222" width="26" style="19" customWidth="1"/>
    <col min="9223" max="9472" width="9.33203125" style="19"/>
    <col min="9473" max="9473" width="6.33203125" style="19" customWidth="1"/>
    <col min="9474" max="9474" width="17.1640625" style="19" customWidth="1"/>
    <col min="9475" max="9475" width="20.6640625" style="19" customWidth="1"/>
    <col min="9476" max="9476" width="20.33203125" style="19" customWidth="1"/>
    <col min="9477" max="9477" width="20.83203125" style="19" customWidth="1"/>
    <col min="9478" max="9478" width="26" style="19" customWidth="1"/>
    <col min="9479" max="9728" width="9.33203125" style="19"/>
    <col min="9729" max="9729" width="6.33203125" style="19" customWidth="1"/>
    <col min="9730" max="9730" width="17.1640625" style="19" customWidth="1"/>
    <col min="9731" max="9731" width="20.6640625" style="19" customWidth="1"/>
    <col min="9732" max="9732" width="20.33203125" style="19" customWidth="1"/>
    <col min="9733" max="9733" width="20.83203125" style="19" customWidth="1"/>
    <col min="9734" max="9734" width="26" style="19" customWidth="1"/>
    <col min="9735" max="9984" width="9.33203125" style="19"/>
    <col min="9985" max="9985" width="6.33203125" style="19" customWidth="1"/>
    <col min="9986" max="9986" width="17.1640625" style="19" customWidth="1"/>
    <col min="9987" max="9987" width="20.6640625" style="19" customWidth="1"/>
    <col min="9988" max="9988" width="20.33203125" style="19" customWidth="1"/>
    <col min="9989" max="9989" width="20.83203125" style="19" customWidth="1"/>
    <col min="9990" max="9990" width="26" style="19" customWidth="1"/>
    <col min="9991" max="10240" width="9.33203125" style="19"/>
    <col min="10241" max="10241" width="6.33203125" style="19" customWidth="1"/>
    <col min="10242" max="10242" width="17.1640625" style="19" customWidth="1"/>
    <col min="10243" max="10243" width="20.6640625" style="19" customWidth="1"/>
    <col min="10244" max="10244" width="20.33203125" style="19" customWidth="1"/>
    <col min="10245" max="10245" width="20.83203125" style="19" customWidth="1"/>
    <col min="10246" max="10246" width="26" style="19" customWidth="1"/>
    <col min="10247" max="10496" width="9.33203125" style="19"/>
    <col min="10497" max="10497" width="6.33203125" style="19" customWidth="1"/>
    <col min="10498" max="10498" width="17.1640625" style="19" customWidth="1"/>
    <col min="10499" max="10499" width="20.6640625" style="19" customWidth="1"/>
    <col min="10500" max="10500" width="20.33203125" style="19" customWidth="1"/>
    <col min="10501" max="10501" width="20.83203125" style="19" customWidth="1"/>
    <col min="10502" max="10502" width="26" style="19" customWidth="1"/>
    <col min="10503" max="10752" width="9.33203125" style="19"/>
    <col min="10753" max="10753" width="6.33203125" style="19" customWidth="1"/>
    <col min="10754" max="10754" width="17.1640625" style="19" customWidth="1"/>
    <col min="10755" max="10755" width="20.6640625" style="19" customWidth="1"/>
    <col min="10756" max="10756" width="20.33203125" style="19" customWidth="1"/>
    <col min="10757" max="10757" width="20.83203125" style="19" customWidth="1"/>
    <col min="10758" max="10758" width="26" style="19" customWidth="1"/>
    <col min="10759" max="11008" width="9.33203125" style="19"/>
    <col min="11009" max="11009" width="6.33203125" style="19" customWidth="1"/>
    <col min="11010" max="11010" width="17.1640625" style="19" customWidth="1"/>
    <col min="11011" max="11011" width="20.6640625" style="19" customWidth="1"/>
    <col min="11012" max="11012" width="20.33203125" style="19" customWidth="1"/>
    <col min="11013" max="11013" width="20.83203125" style="19" customWidth="1"/>
    <col min="11014" max="11014" width="26" style="19" customWidth="1"/>
    <col min="11015" max="11264" width="9.33203125" style="19"/>
    <col min="11265" max="11265" width="6.33203125" style="19" customWidth="1"/>
    <col min="11266" max="11266" width="17.1640625" style="19" customWidth="1"/>
    <col min="11267" max="11267" width="20.6640625" style="19" customWidth="1"/>
    <col min="11268" max="11268" width="20.33203125" style="19" customWidth="1"/>
    <col min="11269" max="11269" width="20.83203125" style="19" customWidth="1"/>
    <col min="11270" max="11270" width="26" style="19" customWidth="1"/>
    <col min="11271" max="11520" width="9.33203125" style="19"/>
    <col min="11521" max="11521" width="6.33203125" style="19" customWidth="1"/>
    <col min="11522" max="11522" width="17.1640625" style="19" customWidth="1"/>
    <col min="11523" max="11523" width="20.6640625" style="19" customWidth="1"/>
    <col min="11524" max="11524" width="20.33203125" style="19" customWidth="1"/>
    <col min="11525" max="11525" width="20.83203125" style="19" customWidth="1"/>
    <col min="11526" max="11526" width="26" style="19" customWidth="1"/>
    <col min="11527" max="11776" width="9.33203125" style="19"/>
    <col min="11777" max="11777" width="6.33203125" style="19" customWidth="1"/>
    <col min="11778" max="11778" width="17.1640625" style="19" customWidth="1"/>
    <col min="11779" max="11779" width="20.6640625" style="19" customWidth="1"/>
    <col min="11780" max="11780" width="20.33203125" style="19" customWidth="1"/>
    <col min="11781" max="11781" width="20.83203125" style="19" customWidth="1"/>
    <col min="11782" max="11782" width="26" style="19" customWidth="1"/>
    <col min="11783" max="12032" width="9.33203125" style="19"/>
    <col min="12033" max="12033" width="6.33203125" style="19" customWidth="1"/>
    <col min="12034" max="12034" width="17.1640625" style="19" customWidth="1"/>
    <col min="12035" max="12035" width="20.6640625" style="19" customWidth="1"/>
    <col min="12036" max="12036" width="20.33203125" style="19" customWidth="1"/>
    <col min="12037" max="12037" width="20.83203125" style="19" customWidth="1"/>
    <col min="12038" max="12038" width="26" style="19" customWidth="1"/>
    <col min="12039" max="12288" width="9.33203125" style="19"/>
    <col min="12289" max="12289" width="6.33203125" style="19" customWidth="1"/>
    <col min="12290" max="12290" width="17.1640625" style="19" customWidth="1"/>
    <col min="12291" max="12291" width="20.6640625" style="19" customWidth="1"/>
    <col min="12292" max="12292" width="20.33203125" style="19" customWidth="1"/>
    <col min="12293" max="12293" width="20.83203125" style="19" customWidth="1"/>
    <col min="12294" max="12294" width="26" style="19" customWidth="1"/>
    <col min="12295" max="12544" width="9.33203125" style="19"/>
    <col min="12545" max="12545" width="6.33203125" style="19" customWidth="1"/>
    <col min="12546" max="12546" width="17.1640625" style="19" customWidth="1"/>
    <col min="12547" max="12547" width="20.6640625" style="19" customWidth="1"/>
    <col min="12548" max="12548" width="20.33203125" style="19" customWidth="1"/>
    <col min="12549" max="12549" width="20.83203125" style="19" customWidth="1"/>
    <col min="12550" max="12550" width="26" style="19" customWidth="1"/>
    <col min="12551" max="12800" width="9.33203125" style="19"/>
    <col min="12801" max="12801" width="6.33203125" style="19" customWidth="1"/>
    <col min="12802" max="12802" width="17.1640625" style="19" customWidth="1"/>
    <col min="12803" max="12803" width="20.6640625" style="19" customWidth="1"/>
    <col min="12804" max="12804" width="20.33203125" style="19" customWidth="1"/>
    <col min="12805" max="12805" width="20.83203125" style="19" customWidth="1"/>
    <col min="12806" max="12806" width="26" style="19" customWidth="1"/>
    <col min="12807" max="13056" width="9.33203125" style="19"/>
    <col min="13057" max="13057" width="6.33203125" style="19" customWidth="1"/>
    <col min="13058" max="13058" width="17.1640625" style="19" customWidth="1"/>
    <col min="13059" max="13059" width="20.6640625" style="19" customWidth="1"/>
    <col min="13060" max="13060" width="20.33203125" style="19" customWidth="1"/>
    <col min="13061" max="13061" width="20.83203125" style="19" customWidth="1"/>
    <col min="13062" max="13062" width="26" style="19" customWidth="1"/>
    <col min="13063" max="13312" width="9.33203125" style="19"/>
    <col min="13313" max="13313" width="6.33203125" style="19" customWidth="1"/>
    <col min="13314" max="13314" width="17.1640625" style="19" customWidth="1"/>
    <col min="13315" max="13315" width="20.6640625" style="19" customWidth="1"/>
    <col min="13316" max="13316" width="20.33203125" style="19" customWidth="1"/>
    <col min="13317" max="13317" width="20.83203125" style="19" customWidth="1"/>
    <col min="13318" max="13318" width="26" style="19" customWidth="1"/>
    <col min="13319" max="13568" width="9.33203125" style="19"/>
    <col min="13569" max="13569" width="6.33203125" style="19" customWidth="1"/>
    <col min="13570" max="13570" width="17.1640625" style="19" customWidth="1"/>
    <col min="13571" max="13571" width="20.6640625" style="19" customWidth="1"/>
    <col min="13572" max="13572" width="20.33203125" style="19" customWidth="1"/>
    <col min="13573" max="13573" width="20.83203125" style="19" customWidth="1"/>
    <col min="13574" max="13574" width="26" style="19" customWidth="1"/>
    <col min="13575" max="13824" width="9.33203125" style="19"/>
    <col min="13825" max="13825" width="6.33203125" style="19" customWidth="1"/>
    <col min="13826" max="13826" width="17.1640625" style="19" customWidth="1"/>
    <col min="13827" max="13827" width="20.6640625" style="19" customWidth="1"/>
    <col min="13828" max="13828" width="20.33203125" style="19" customWidth="1"/>
    <col min="13829" max="13829" width="20.83203125" style="19" customWidth="1"/>
    <col min="13830" max="13830" width="26" style="19" customWidth="1"/>
    <col min="13831" max="14080" width="9.33203125" style="19"/>
    <col min="14081" max="14081" width="6.33203125" style="19" customWidth="1"/>
    <col min="14082" max="14082" width="17.1640625" style="19" customWidth="1"/>
    <col min="14083" max="14083" width="20.6640625" style="19" customWidth="1"/>
    <col min="14084" max="14084" width="20.33203125" style="19" customWidth="1"/>
    <col min="14085" max="14085" width="20.83203125" style="19" customWidth="1"/>
    <col min="14086" max="14086" width="26" style="19" customWidth="1"/>
    <col min="14087" max="14336" width="9.33203125" style="19"/>
    <col min="14337" max="14337" width="6.33203125" style="19" customWidth="1"/>
    <col min="14338" max="14338" width="17.1640625" style="19" customWidth="1"/>
    <col min="14339" max="14339" width="20.6640625" style="19" customWidth="1"/>
    <col min="14340" max="14340" width="20.33203125" style="19" customWidth="1"/>
    <col min="14341" max="14341" width="20.83203125" style="19" customWidth="1"/>
    <col min="14342" max="14342" width="26" style="19" customWidth="1"/>
    <col min="14343" max="14592" width="9.33203125" style="19"/>
    <col min="14593" max="14593" width="6.33203125" style="19" customWidth="1"/>
    <col min="14594" max="14594" width="17.1640625" style="19" customWidth="1"/>
    <col min="14595" max="14595" width="20.6640625" style="19" customWidth="1"/>
    <col min="14596" max="14596" width="20.33203125" style="19" customWidth="1"/>
    <col min="14597" max="14597" width="20.83203125" style="19" customWidth="1"/>
    <col min="14598" max="14598" width="26" style="19" customWidth="1"/>
    <col min="14599" max="14848" width="9.33203125" style="19"/>
    <col min="14849" max="14849" width="6.33203125" style="19" customWidth="1"/>
    <col min="14850" max="14850" width="17.1640625" style="19" customWidth="1"/>
    <col min="14851" max="14851" width="20.6640625" style="19" customWidth="1"/>
    <col min="14852" max="14852" width="20.33203125" style="19" customWidth="1"/>
    <col min="14853" max="14853" width="20.83203125" style="19" customWidth="1"/>
    <col min="14854" max="14854" width="26" style="19" customWidth="1"/>
    <col min="14855" max="15104" width="9.33203125" style="19"/>
    <col min="15105" max="15105" width="6.33203125" style="19" customWidth="1"/>
    <col min="15106" max="15106" width="17.1640625" style="19" customWidth="1"/>
    <col min="15107" max="15107" width="20.6640625" style="19" customWidth="1"/>
    <col min="15108" max="15108" width="20.33203125" style="19" customWidth="1"/>
    <col min="15109" max="15109" width="20.83203125" style="19" customWidth="1"/>
    <col min="15110" max="15110" width="26" style="19" customWidth="1"/>
    <col min="15111" max="15360" width="9.33203125" style="19"/>
    <col min="15361" max="15361" width="6.33203125" style="19" customWidth="1"/>
    <col min="15362" max="15362" width="17.1640625" style="19" customWidth="1"/>
    <col min="15363" max="15363" width="20.6640625" style="19" customWidth="1"/>
    <col min="15364" max="15364" width="20.33203125" style="19" customWidth="1"/>
    <col min="15365" max="15365" width="20.83203125" style="19" customWidth="1"/>
    <col min="15366" max="15366" width="26" style="19" customWidth="1"/>
    <col min="15367" max="15616" width="9.33203125" style="19"/>
    <col min="15617" max="15617" width="6.33203125" style="19" customWidth="1"/>
    <col min="15618" max="15618" width="17.1640625" style="19" customWidth="1"/>
    <col min="15619" max="15619" width="20.6640625" style="19" customWidth="1"/>
    <col min="15620" max="15620" width="20.33203125" style="19" customWidth="1"/>
    <col min="15621" max="15621" width="20.83203125" style="19" customWidth="1"/>
    <col min="15622" max="15622" width="26" style="19" customWidth="1"/>
    <col min="15623" max="15872" width="9.33203125" style="19"/>
    <col min="15873" max="15873" width="6.33203125" style="19" customWidth="1"/>
    <col min="15874" max="15874" width="17.1640625" style="19" customWidth="1"/>
    <col min="15875" max="15875" width="20.6640625" style="19" customWidth="1"/>
    <col min="15876" max="15876" width="20.33203125" style="19" customWidth="1"/>
    <col min="15877" max="15877" width="20.83203125" style="19" customWidth="1"/>
    <col min="15878" max="15878" width="26" style="19" customWidth="1"/>
    <col min="15879" max="16128" width="9.33203125" style="19"/>
    <col min="16129" max="16129" width="6.33203125" style="19" customWidth="1"/>
    <col min="16130" max="16130" width="17.1640625" style="19" customWidth="1"/>
    <col min="16131" max="16131" width="20.6640625" style="19" customWidth="1"/>
    <col min="16132" max="16132" width="20.33203125" style="19" customWidth="1"/>
    <col min="16133" max="16133" width="20.83203125" style="19" customWidth="1"/>
    <col min="16134" max="16134" width="26" style="19" customWidth="1"/>
    <col min="16135" max="16384" width="9.33203125" style="19"/>
  </cols>
  <sheetData>
    <row r="1" spans="1:6" ht="18" customHeight="1" x14ac:dyDescent="0.15">
      <c r="A1" s="65"/>
      <c r="B1" s="66" t="s">
        <v>178</v>
      </c>
    </row>
    <row r="2" spans="1:6" ht="18" customHeight="1" x14ac:dyDescent="0.15">
      <c r="A2" s="77"/>
      <c r="B2" s="64" t="s">
        <v>114</v>
      </c>
      <c r="C2" s="63"/>
      <c r="D2" s="64" t="s">
        <v>116</v>
      </c>
      <c r="E2" s="64" t="s">
        <v>94</v>
      </c>
      <c r="F2" s="64" t="s">
        <v>95</v>
      </c>
    </row>
    <row r="3" spans="1:6" ht="18" customHeight="1" x14ac:dyDescent="0.15">
      <c r="A3" s="78"/>
      <c r="B3" s="438"/>
      <c r="C3" s="69" t="s">
        <v>82</v>
      </c>
      <c r="D3" s="20"/>
      <c r="E3" s="20"/>
      <c r="F3" s="20"/>
    </row>
    <row r="4" spans="1:6" ht="18" customHeight="1" x14ac:dyDescent="0.15">
      <c r="A4" s="78"/>
      <c r="B4" s="439"/>
      <c r="C4" s="70" t="s">
        <v>83</v>
      </c>
      <c r="D4" s="21"/>
      <c r="E4" s="21"/>
      <c r="F4" s="21"/>
    </row>
    <row r="5" spans="1:6" ht="18" customHeight="1" x14ac:dyDescent="0.15">
      <c r="A5" s="78"/>
      <c r="B5" s="439"/>
      <c r="C5" s="71" t="s">
        <v>84</v>
      </c>
      <c r="D5" s="21"/>
      <c r="E5" s="21"/>
      <c r="F5" s="22"/>
    </row>
    <row r="6" spans="1:6" ht="18" customHeight="1" x14ac:dyDescent="0.15">
      <c r="A6" s="78"/>
      <c r="B6" s="440"/>
      <c r="C6" s="72" t="s">
        <v>101</v>
      </c>
      <c r="D6" s="56"/>
      <c r="E6" s="56"/>
      <c r="F6" s="56"/>
    </row>
    <row r="7" spans="1:6" ht="18" customHeight="1" x14ac:dyDescent="0.15">
      <c r="A7" s="78"/>
      <c r="B7" s="441"/>
      <c r="C7" s="69" t="s">
        <v>82</v>
      </c>
      <c r="D7" s="20"/>
      <c r="E7" s="20"/>
      <c r="F7" s="20"/>
    </row>
    <row r="8" spans="1:6" ht="18" customHeight="1" x14ac:dyDescent="0.15">
      <c r="A8" s="78"/>
      <c r="B8" s="442"/>
      <c r="C8" s="70" t="s">
        <v>83</v>
      </c>
      <c r="D8" s="21"/>
      <c r="E8" s="21"/>
      <c r="F8" s="21"/>
    </row>
    <row r="9" spans="1:6" ht="18" customHeight="1" x14ac:dyDescent="0.15">
      <c r="A9" s="78"/>
      <c r="B9" s="442"/>
      <c r="C9" s="71" t="s">
        <v>84</v>
      </c>
      <c r="D9" s="21"/>
      <c r="E9" s="21"/>
      <c r="F9" s="21"/>
    </row>
    <row r="10" spans="1:6" ht="18" customHeight="1" x14ac:dyDescent="0.15">
      <c r="A10" s="78"/>
      <c r="B10" s="443"/>
      <c r="C10" s="72" t="s">
        <v>101</v>
      </c>
      <c r="D10" s="56"/>
      <c r="E10" s="56"/>
      <c r="F10" s="56"/>
    </row>
    <row r="11" spans="1:6" ht="18" customHeight="1" x14ac:dyDescent="0.15">
      <c r="A11" s="78"/>
      <c r="B11" s="441"/>
      <c r="C11" s="69" t="s">
        <v>82</v>
      </c>
      <c r="D11" s="20"/>
      <c r="E11" s="20"/>
      <c r="F11" s="20"/>
    </row>
    <row r="12" spans="1:6" ht="18" customHeight="1" x14ac:dyDescent="0.15">
      <c r="A12" s="78"/>
      <c r="B12" s="442"/>
      <c r="C12" s="70" t="s">
        <v>83</v>
      </c>
      <c r="D12" s="21"/>
      <c r="E12" s="21"/>
      <c r="F12" s="21"/>
    </row>
    <row r="13" spans="1:6" ht="18" customHeight="1" x14ac:dyDescent="0.15">
      <c r="A13" s="78"/>
      <c r="B13" s="442"/>
      <c r="C13" s="71" t="s">
        <v>84</v>
      </c>
      <c r="D13" s="21"/>
      <c r="E13" s="21"/>
      <c r="F13" s="21"/>
    </row>
    <row r="14" spans="1:6" ht="18" customHeight="1" x14ac:dyDescent="0.15">
      <c r="A14" s="78"/>
      <c r="B14" s="443"/>
      <c r="C14" s="72" t="s">
        <v>101</v>
      </c>
      <c r="D14" s="56"/>
      <c r="E14" s="56"/>
      <c r="F14" s="56"/>
    </row>
    <row r="15" spans="1:6" ht="18" customHeight="1" x14ac:dyDescent="0.15">
      <c r="A15" s="78"/>
      <c r="B15" s="441"/>
      <c r="C15" s="69" t="s">
        <v>82</v>
      </c>
      <c r="D15" s="23"/>
      <c r="E15" s="23"/>
      <c r="F15" s="23"/>
    </row>
    <row r="16" spans="1:6" ht="18" customHeight="1" x14ac:dyDescent="0.15">
      <c r="A16" s="78"/>
      <c r="B16" s="442"/>
      <c r="C16" s="70" t="s">
        <v>83</v>
      </c>
      <c r="D16" s="21"/>
      <c r="E16" s="21"/>
      <c r="F16" s="21"/>
    </row>
    <row r="17" spans="1:6" ht="18" customHeight="1" x14ac:dyDescent="0.15">
      <c r="A17" s="78"/>
      <c r="B17" s="442"/>
      <c r="C17" s="71" t="s">
        <v>84</v>
      </c>
      <c r="D17" s="21"/>
      <c r="E17" s="21"/>
      <c r="F17" s="21"/>
    </row>
    <row r="18" spans="1:6" ht="18" customHeight="1" x14ac:dyDescent="0.15">
      <c r="A18" s="78"/>
      <c r="B18" s="443"/>
      <c r="C18" s="72" t="s">
        <v>101</v>
      </c>
      <c r="D18" s="56"/>
      <c r="E18" s="56"/>
      <c r="F18" s="56"/>
    </row>
    <row r="19" spans="1:6" ht="18" customHeight="1" x14ac:dyDescent="0.15">
      <c r="A19" s="78"/>
      <c r="B19" s="441"/>
      <c r="C19" s="69" t="s">
        <v>82</v>
      </c>
      <c r="D19" s="23"/>
      <c r="E19" s="23"/>
      <c r="F19" s="23"/>
    </row>
    <row r="20" spans="1:6" ht="18" customHeight="1" x14ac:dyDescent="0.15">
      <c r="A20" s="78"/>
      <c r="B20" s="442"/>
      <c r="C20" s="70" t="s">
        <v>83</v>
      </c>
      <c r="D20" s="21"/>
      <c r="E20" s="21"/>
      <c r="F20" s="21"/>
    </row>
    <row r="21" spans="1:6" ht="18" customHeight="1" x14ac:dyDescent="0.15">
      <c r="A21" s="78"/>
      <c r="B21" s="442"/>
      <c r="C21" s="71" t="s">
        <v>84</v>
      </c>
      <c r="D21" s="21"/>
      <c r="E21" s="21"/>
      <c r="F21" s="21"/>
    </row>
    <row r="22" spans="1:6" ht="18" customHeight="1" x14ac:dyDescent="0.15">
      <c r="A22" s="78"/>
      <c r="B22" s="443"/>
      <c r="C22" s="72" t="s">
        <v>101</v>
      </c>
      <c r="D22" s="56"/>
      <c r="E22" s="56"/>
      <c r="F22" s="56"/>
    </row>
    <row r="23" spans="1:6" ht="18" customHeight="1" x14ac:dyDescent="0.15">
      <c r="A23" s="78" t="s">
        <v>176</v>
      </c>
      <c r="B23" s="79" t="s">
        <v>169</v>
      </c>
      <c r="C23" s="80"/>
      <c r="D23" s="81">
        <f t="shared" ref="D23:F23" si="0">D6+D10+D14+D18+D22</f>
        <v>0</v>
      </c>
      <c r="E23" s="81">
        <f t="shared" si="0"/>
        <v>0</v>
      </c>
      <c r="F23" s="81">
        <f t="shared" si="0"/>
        <v>0</v>
      </c>
    </row>
    <row r="24" spans="1:6" ht="18" customHeight="1" x14ac:dyDescent="0.15">
      <c r="A24" s="78"/>
      <c r="B24" s="436" t="s">
        <v>167</v>
      </c>
      <c r="C24" s="437"/>
      <c r="D24" s="24"/>
      <c r="E24" s="24"/>
      <c r="F24" s="24"/>
    </row>
    <row r="25" spans="1:6" ht="18" customHeight="1" x14ac:dyDescent="0.15">
      <c r="A25" s="78" t="s">
        <v>174</v>
      </c>
      <c r="B25" s="446" t="s">
        <v>156</v>
      </c>
      <c r="C25" s="437"/>
      <c r="D25" s="59">
        <f>SUM(D23:D24)</f>
        <v>0</v>
      </c>
      <c r="E25" s="59">
        <f t="shared" ref="E25:F25" si="1">SUM(E23:E24)</f>
        <v>0</v>
      </c>
      <c r="F25" s="59">
        <f t="shared" si="1"/>
        <v>0</v>
      </c>
    </row>
    <row r="26" spans="1:6" ht="18" customHeight="1" x14ac:dyDescent="0.15">
      <c r="A26" s="78"/>
      <c r="B26" s="458" t="s">
        <v>145</v>
      </c>
      <c r="C26" s="459"/>
      <c r="D26" s="25"/>
      <c r="E26" s="25"/>
      <c r="F26" s="25"/>
    </row>
    <row r="27" spans="1:6" ht="18" customHeight="1" x14ac:dyDescent="0.15">
      <c r="A27" s="78"/>
      <c r="B27" s="460" t="s">
        <v>146</v>
      </c>
      <c r="C27" s="461"/>
      <c r="D27" s="25"/>
      <c r="E27" s="25"/>
      <c r="F27" s="25"/>
    </row>
    <row r="28" spans="1:6" ht="18" customHeight="1" x14ac:dyDescent="0.15">
      <c r="A28" s="78"/>
      <c r="B28" s="436" t="s">
        <v>147</v>
      </c>
      <c r="C28" s="462"/>
      <c r="D28" s="25"/>
      <c r="E28" s="28"/>
      <c r="F28" s="28"/>
    </row>
    <row r="29" spans="1:6" ht="18" customHeight="1" x14ac:dyDescent="0.15">
      <c r="A29" s="78"/>
      <c r="B29" s="446" t="s">
        <v>157</v>
      </c>
      <c r="C29" s="437"/>
      <c r="D29" s="59">
        <f>D26+D27-D28</f>
        <v>0</v>
      </c>
      <c r="E29" s="59">
        <f>E26+E27-E28</f>
        <v>0</v>
      </c>
      <c r="F29" s="59">
        <f>F26+F27-F28</f>
        <v>0</v>
      </c>
    </row>
    <row r="30" spans="1:6" ht="18" customHeight="1" x14ac:dyDescent="0.15">
      <c r="A30" s="78"/>
      <c r="B30" s="436" t="s">
        <v>148</v>
      </c>
      <c r="C30" s="462"/>
      <c r="D30" s="59">
        <f>D25-D29</f>
        <v>0</v>
      </c>
      <c r="E30" s="59">
        <f t="shared" ref="E30:F30" si="2">E25-E29</f>
        <v>0</v>
      </c>
      <c r="F30" s="59">
        <f t="shared" si="2"/>
        <v>0</v>
      </c>
    </row>
    <row r="31" spans="1:6" ht="18" customHeight="1" x14ac:dyDescent="0.15">
      <c r="A31" s="78"/>
      <c r="B31" s="436" t="s">
        <v>149</v>
      </c>
      <c r="C31" s="462"/>
      <c r="D31" s="28"/>
      <c r="E31" s="28"/>
      <c r="F31" s="28"/>
    </row>
    <row r="32" spans="1:6" ht="18" customHeight="1" x14ac:dyDescent="0.15">
      <c r="A32" s="78" t="s">
        <v>170</v>
      </c>
      <c r="B32" s="460" t="s">
        <v>168</v>
      </c>
      <c r="C32" s="461"/>
      <c r="D32" s="25"/>
      <c r="E32" s="28"/>
      <c r="F32" s="28"/>
    </row>
    <row r="33" spans="1:6" ht="18" customHeight="1" x14ac:dyDescent="0.15">
      <c r="A33" s="78"/>
      <c r="B33" s="444" t="s">
        <v>150</v>
      </c>
      <c r="C33" s="445"/>
      <c r="D33" s="68">
        <f>D30-D31</f>
        <v>0</v>
      </c>
      <c r="E33" s="68">
        <f t="shared" ref="E33:F33" si="3">E30-E31</f>
        <v>0</v>
      </c>
      <c r="F33" s="68">
        <f t="shared" si="3"/>
        <v>0</v>
      </c>
    </row>
    <row r="34" spans="1:6" ht="18" customHeight="1" x14ac:dyDescent="0.15">
      <c r="A34" s="78"/>
      <c r="B34" s="463" t="s">
        <v>151</v>
      </c>
      <c r="C34" s="464"/>
      <c r="D34" s="27"/>
      <c r="E34" s="27"/>
      <c r="F34" s="27"/>
    </row>
    <row r="35" spans="1:6" ht="18" customHeight="1" x14ac:dyDescent="0.15">
      <c r="A35" s="78"/>
      <c r="B35" s="444" t="s">
        <v>152</v>
      </c>
      <c r="C35" s="445"/>
      <c r="D35" s="58"/>
      <c r="E35" s="24"/>
      <c r="F35" s="24"/>
    </row>
    <row r="36" spans="1:6" ht="18" customHeight="1" x14ac:dyDescent="0.15">
      <c r="A36" s="78"/>
      <c r="B36" s="444" t="s">
        <v>153</v>
      </c>
      <c r="C36" s="445"/>
      <c r="D36" s="58"/>
      <c r="E36" s="24"/>
      <c r="F36" s="24"/>
    </row>
    <row r="37" spans="1:6" ht="18" customHeight="1" x14ac:dyDescent="0.15">
      <c r="A37" s="78"/>
      <c r="B37" s="444" t="s">
        <v>154</v>
      </c>
      <c r="C37" s="445"/>
      <c r="D37" s="58"/>
      <c r="E37" s="24"/>
      <c r="F37" s="24"/>
    </row>
    <row r="38" spans="1:6" ht="18" customHeight="1" x14ac:dyDescent="0.15">
      <c r="A38" s="78"/>
      <c r="B38" s="444" t="s">
        <v>155</v>
      </c>
      <c r="C38" s="445"/>
      <c r="D38" s="68">
        <f>SUM(D34:D37)</f>
        <v>0</v>
      </c>
      <c r="E38" s="68">
        <f t="shared" ref="E38:F38" si="4">SUM(E34:E37)</f>
        <v>0</v>
      </c>
      <c r="F38" s="68">
        <f t="shared" si="4"/>
        <v>0</v>
      </c>
    </row>
    <row r="39" spans="1:6" ht="18" customHeight="1" x14ac:dyDescent="0.15">
      <c r="A39" s="78"/>
      <c r="B39" s="444" t="s">
        <v>158</v>
      </c>
      <c r="C39" s="445"/>
      <c r="D39" s="58"/>
      <c r="E39" s="24"/>
      <c r="F39" s="24"/>
    </row>
    <row r="40" spans="1:6" ht="18" customHeight="1" x14ac:dyDescent="0.15">
      <c r="A40" s="78"/>
      <c r="B40" s="444" t="s">
        <v>159</v>
      </c>
      <c r="C40" s="445"/>
      <c r="D40" s="68">
        <f>SUM(D39)</f>
        <v>0</v>
      </c>
      <c r="E40" s="68">
        <f t="shared" ref="E40:F40" si="5">SUM(E39)</f>
        <v>0</v>
      </c>
      <c r="F40" s="68">
        <f t="shared" si="5"/>
        <v>0</v>
      </c>
    </row>
    <row r="41" spans="1:6" ht="18" customHeight="1" x14ac:dyDescent="0.15">
      <c r="A41" s="78"/>
      <c r="B41" s="444" t="s">
        <v>160</v>
      </c>
      <c r="C41" s="445"/>
      <c r="D41" s="68">
        <f>D33+D38-D40</f>
        <v>0</v>
      </c>
      <c r="E41" s="68">
        <f t="shared" ref="E41:F41" si="6">E33+E38-E40</f>
        <v>0</v>
      </c>
      <c r="F41" s="68">
        <f t="shared" si="6"/>
        <v>0</v>
      </c>
    </row>
    <row r="42" spans="1:6" ht="18" customHeight="1" x14ac:dyDescent="0.15">
      <c r="A42" s="78"/>
      <c r="B42" s="444" t="s">
        <v>161</v>
      </c>
      <c r="C42" s="445"/>
      <c r="D42" s="58"/>
      <c r="E42" s="24"/>
      <c r="F42" s="24"/>
    </row>
    <row r="43" spans="1:6" ht="18" customHeight="1" x14ac:dyDescent="0.15">
      <c r="A43" s="78" t="s">
        <v>175</v>
      </c>
      <c r="B43" s="444" t="s">
        <v>162</v>
      </c>
      <c r="C43" s="445"/>
      <c r="D43" s="58"/>
      <c r="E43" s="24"/>
      <c r="F43" s="24"/>
    </row>
    <row r="44" spans="1:6" ht="18" customHeight="1" x14ac:dyDescent="0.15">
      <c r="A44" s="78"/>
      <c r="B44" s="444" t="s">
        <v>163</v>
      </c>
      <c r="C44" s="445"/>
      <c r="D44" s="68">
        <f>SUM(D42:D43)</f>
        <v>0</v>
      </c>
      <c r="E44" s="68">
        <f t="shared" ref="E44:F44" si="7">SUM(E42:E43)</f>
        <v>0</v>
      </c>
      <c r="F44" s="68">
        <f t="shared" si="7"/>
        <v>0</v>
      </c>
    </row>
    <row r="45" spans="1:6" ht="18" customHeight="1" x14ac:dyDescent="0.15">
      <c r="A45" s="78" t="s">
        <v>171</v>
      </c>
      <c r="B45" s="444" t="s">
        <v>164</v>
      </c>
      <c r="C45" s="445"/>
      <c r="D45" s="58"/>
      <c r="E45" s="24"/>
      <c r="F45" s="24"/>
    </row>
    <row r="46" spans="1:6" ht="18" customHeight="1" x14ac:dyDescent="0.15">
      <c r="A46" s="78"/>
      <c r="B46" s="444" t="s">
        <v>165</v>
      </c>
      <c r="C46" s="445"/>
      <c r="D46" s="68">
        <f>SUM(D45)</f>
        <v>0</v>
      </c>
      <c r="E46" s="68">
        <f t="shared" ref="E46:F46" si="8">SUM(E45)</f>
        <v>0</v>
      </c>
      <c r="F46" s="68">
        <f t="shared" si="8"/>
        <v>0</v>
      </c>
    </row>
    <row r="47" spans="1:6" ht="18" customHeight="1" x14ac:dyDescent="0.15">
      <c r="A47" s="78" t="s">
        <v>172</v>
      </c>
      <c r="B47" s="444" t="s">
        <v>166</v>
      </c>
      <c r="C47" s="445"/>
      <c r="D47" s="67">
        <f>D41+D44-D46</f>
        <v>0</v>
      </c>
      <c r="E47" s="67">
        <f t="shared" ref="E47" si="9">E41+E44-E46</f>
        <v>0</v>
      </c>
      <c r="F47" s="67">
        <f>F41+F44-F46</f>
        <v>0</v>
      </c>
    </row>
    <row r="48" spans="1:6" ht="18" customHeight="1" x14ac:dyDescent="0.15">
      <c r="A48" s="78" t="s">
        <v>173</v>
      </c>
      <c r="B48" s="444" t="s">
        <v>118</v>
      </c>
      <c r="C48" s="445"/>
      <c r="D48" s="28"/>
      <c r="E48" s="28"/>
      <c r="F48" s="28"/>
    </row>
    <row r="49" spans="1:6" ht="36" customHeight="1" x14ac:dyDescent="0.15">
      <c r="A49" s="82"/>
      <c r="B49" s="465" t="s">
        <v>177</v>
      </c>
      <c r="C49" s="445"/>
      <c r="D49" s="57" t="e">
        <f>IF(D25=0,(D32+D45+D47-D43)/D48,(D32+D45+D47-D43)*D23/D25/D48)</f>
        <v>#DIV/0!</v>
      </c>
      <c r="E49" s="57" t="e">
        <f t="shared" ref="E49:F49" si="10">IF(E25=0,(E32+E45+E47-E43)/E48,(E32+E45+E47-E43)*E23/E25/E48)</f>
        <v>#DIV/0!</v>
      </c>
      <c r="F49" s="57" t="e">
        <f t="shared" si="10"/>
        <v>#DIV/0!</v>
      </c>
    </row>
    <row r="50" spans="1:6" ht="18" customHeight="1" x14ac:dyDescent="0.15">
      <c r="A50" s="19" t="s">
        <v>143</v>
      </c>
    </row>
    <row r="51" spans="1:6" ht="18" customHeight="1" x14ac:dyDescent="0.15">
      <c r="A51" s="19" t="s">
        <v>181</v>
      </c>
    </row>
  </sheetData>
  <mergeCells count="31">
    <mergeCell ref="B48:C48"/>
    <mergeCell ref="B49:C49"/>
    <mergeCell ref="B43:C43"/>
    <mergeCell ref="B44:C44"/>
    <mergeCell ref="B45:C45"/>
    <mergeCell ref="B46:C46"/>
    <mergeCell ref="B47:C47"/>
    <mergeCell ref="B42:C42"/>
    <mergeCell ref="B25:C25"/>
    <mergeCell ref="B33:C33"/>
    <mergeCell ref="B34:C34"/>
    <mergeCell ref="B35:C35"/>
    <mergeCell ref="B36:C36"/>
    <mergeCell ref="B31:C31"/>
    <mergeCell ref="B32:C32"/>
    <mergeCell ref="B37:C37"/>
    <mergeCell ref="B38:C38"/>
    <mergeCell ref="B39:C39"/>
    <mergeCell ref="B40:C40"/>
    <mergeCell ref="B41:C41"/>
    <mergeCell ref="B3:B6"/>
    <mergeCell ref="B7:B10"/>
    <mergeCell ref="B11:B14"/>
    <mergeCell ref="B15:B18"/>
    <mergeCell ref="B19:B22"/>
    <mergeCell ref="B24:C24"/>
    <mergeCell ref="B26:C26"/>
    <mergeCell ref="B27:C27"/>
    <mergeCell ref="B28:C28"/>
    <mergeCell ref="B30:C30"/>
    <mergeCell ref="B29:C29"/>
  </mergeCells>
  <phoneticPr fontId="2"/>
  <pageMargins left="0.78740157480314965" right="0.62992125984251968" top="0.55118110236220474" bottom="0.55118110236220474" header="0" footer="0"/>
  <pageSetup paperSize="9" scale="74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="55" zoomScaleNormal="100" zoomScaleSheetLayoutView="55" workbookViewId="0">
      <selection activeCell="D39" sqref="D39"/>
    </sheetView>
  </sheetViews>
  <sheetFormatPr defaultRowHeight="18" customHeight="1" x14ac:dyDescent="0.15"/>
  <cols>
    <col min="1" max="1" width="6.33203125" style="19" customWidth="1"/>
    <col min="2" max="2" width="17.1640625" style="19" customWidth="1"/>
    <col min="3" max="3" width="20.6640625" style="19" customWidth="1"/>
    <col min="4" max="4" width="20.33203125" style="19" customWidth="1"/>
    <col min="5" max="5" width="20.83203125" style="19" customWidth="1"/>
    <col min="6" max="6" width="26" style="19" customWidth="1"/>
    <col min="7" max="256" width="9.33203125" style="19"/>
    <col min="257" max="257" width="6.33203125" style="19" customWidth="1"/>
    <col min="258" max="258" width="17.1640625" style="19" customWidth="1"/>
    <col min="259" max="259" width="20.6640625" style="19" customWidth="1"/>
    <col min="260" max="260" width="20.33203125" style="19" customWidth="1"/>
    <col min="261" max="261" width="20.83203125" style="19" customWidth="1"/>
    <col min="262" max="262" width="26" style="19" customWidth="1"/>
    <col min="263" max="512" width="9.33203125" style="19"/>
    <col min="513" max="513" width="6.33203125" style="19" customWidth="1"/>
    <col min="514" max="514" width="17.1640625" style="19" customWidth="1"/>
    <col min="515" max="515" width="20.6640625" style="19" customWidth="1"/>
    <col min="516" max="516" width="20.33203125" style="19" customWidth="1"/>
    <col min="517" max="517" width="20.83203125" style="19" customWidth="1"/>
    <col min="518" max="518" width="26" style="19" customWidth="1"/>
    <col min="519" max="768" width="9.33203125" style="19"/>
    <col min="769" max="769" width="6.33203125" style="19" customWidth="1"/>
    <col min="770" max="770" width="17.1640625" style="19" customWidth="1"/>
    <col min="771" max="771" width="20.6640625" style="19" customWidth="1"/>
    <col min="772" max="772" width="20.33203125" style="19" customWidth="1"/>
    <col min="773" max="773" width="20.83203125" style="19" customWidth="1"/>
    <col min="774" max="774" width="26" style="19" customWidth="1"/>
    <col min="775" max="1024" width="9.33203125" style="19"/>
    <col min="1025" max="1025" width="6.33203125" style="19" customWidth="1"/>
    <col min="1026" max="1026" width="17.1640625" style="19" customWidth="1"/>
    <col min="1027" max="1027" width="20.6640625" style="19" customWidth="1"/>
    <col min="1028" max="1028" width="20.33203125" style="19" customWidth="1"/>
    <col min="1029" max="1029" width="20.83203125" style="19" customWidth="1"/>
    <col min="1030" max="1030" width="26" style="19" customWidth="1"/>
    <col min="1031" max="1280" width="9.33203125" style="19"/>
    <col min="1281" max="1281" width="6.33203125" style="19" customWidth="1"/>
    <col min="1282" max="1282" width="17.1640625" style="19" customWidth="1"/>
    <col min="1283" max="1283" width="20.6640625" style="19" customWidth="1"/>
    <col min="1284" max="1284" width="20.33203125" style="19" customWidth="1"/>
    <col min="1285" max="1285" width="20.83203125" style="19" customWidth="1"/>
    <col min="1286" max="1286" width="26" style="19" customWidth="1"/>
    <col min="1287" max="1536" width="9.33203125" style="19"/>
    <col min="1537" max="1537" width="6.33203125" style="19" customWidth="1"/>
    <col min="1538" max="1538" width="17.1640625" style="19" customWidth="1"/>
    <col min="1539" max="1539" width="20.6640625" style="19" customWidth="1"/>
    <col min="1540" max="1540" width="20.33203125" style="19" customWidth="1"/>
    <col min="1541" max="1541" width="20.83203125" style="19" customWidth="1"/>
    <col min="1542" max="1542" width="26" style="19" customWidth="1"/>
    <col min="1543" max="1792" width="9.33203125" style="19"/>
    <col min="1793" max="1793" width="6.33203125" style="19" customWidth="1"/>
    <col min="1794" max="1794" width="17.1640625" style="19" customWidth="1"/>
    <col min="1795" max="1795" width="20.6640625" style="19" customWidth="1"/>
    <col min="1796" max="1796" width="20.33203125" style="19" customWidth="1"/>
    <col min="1797" max="1797" width="20.83203125" style="19" customWidth="1"/>
    <col min="1798" max="1798" width="26" style="19" customWidth="1"/>
    <col min="1799" max="2048" width="9.33203125" style="19"/>
    <col min="2049" max="2049" width="6.33203125" style="19" customWidth="1"/>
    <col min="2050" max="2050" width="17.1640625" style="19" customWidth="1"/>
    <col min="2051" max="2051" width="20.6640625" style="19" customWidth="1"/>
    <col min="2052" max="2052" width="20.33203125" style="19" customWidth="1"/>
    <col min="2053" max="2053" width="20.83203125" style="19" customWidth="1"/>
    <col min="2054" max="2054" width="26" style="19" customWidth="1"/>
    <col min="2055" max="2304" width="9.33203125" style="19"/>
    <col min="2305" max="2305" width="6.33203125" style="19" customWidth="1"/>
    <col min="2306" max="2306" width="17.1640625" style="19" customWidth="1"/>
    <col min="2307" max="2307" width="20.6640625" style="19" customWidth="1"/>
    <col min="2308" max="2308" width="20.33203125" style="19" customWidth="1"/>
    <col min="2309" max="2309" width="20.83203125" style="19" customWidth="1"/>
    <col min="2310" max="2310" width="26" style="19" customWidth="1"/>
    <col min="2311" max="2560" width="9.33203125" style="19"/>
    <col min="2561" max="2561" width="6.33203125" style="19" customWidth="1"/>
    <col min="2562" max="2562" width="17.1640625" style="19" customWidth="1"/>
    <col min="2563" max="2563" width="20.6640625" style="19" customWidth="1"/>
    <col min="2564" max="2564" width="20.33203125" style="19" customWidth="1"/>
    <col min="2565" max="2565" width="20.83203125" style="19" customWidth="1"/>
    <col min="2566" max="2566" width="26" style="19" customWidth="1"/>
    <col min="2567" max="2816" width="9.33203125" style="19"/>
    <col min="2817" max="2817" width="6.33203125" style="19" customWidth="1"/>
    <col min="2818" max="2818" width="17.1640625" style="19" customWidth="1"/>
    <col min="2819" max="2819" width="20.6640625" style="19" customWidth="1"/>
    <col min="2820" max="2820" width="20.33203125" style="19" customWidth="1"/>
    <col min="2821" max="2821" width="20.83203125" style="19" customWidth="1"/>
    <col min="2822" max="2822" width="26" style="19" customWidth="1"/>
    <col min="2823" max="3072" width="9.33203125" style="19"/>
    <col min="3073" max="3073" width="6.33203125" style="19" customWidth="1"/>
    <col min="3074" max="3074" width="17.1640625" style="19" customWidth="1"/>
    <col min="3075" max="3075" width="20.6640625" style="19" customWidth="1"/>
    <col min="3076" max="3076" width="20.33203125" style="19" customWidth="1"/>
    <col min="3077" max="3077" width="20.83203125" style="19" customWidth="1"/>
    <col min="3078" max="3078" width="26" style="19" customWidth="1"/>
    <col min="3079" max="3328" width="9.33203125" style="19"/>
    <col min="3329" max="3329" width="6.33203125" style="19" customWidth="1"/>
    <col min="3330" max="3330" width="17.1640625" style="19" customWidth="1"/>
    <col min="3331" max="3331" width="20.6640625" style="19" customWidth="1"/>
    <col min="3332" max="3332" width="20.33203125" style="19" customWidth="1"/>
    <col min="3333" max="3333" width="20.83203125" style="19" customWidth="1"/>
    <col min="3334" max="3334" width="26" style="19" customWidth="1"/>
    <col min="3335" max="3584" width="9.33203125" style="19"/>
    <col min="3585" max="3585" width="6.33203125" style="19" customWidth="1"/>
    <col min="3586" max="3586" width="17.1640625" style="19" customWidth="1"/>
    <col min="3587" max="3587" width="20.6640625" style="19" customWidth="1"/>
    <col min="3588" max="3588" width="20.33203125" style="19" customWidth="1"/>
    <col min="3589" max="3589" width="20.83203125" style="19" customWidth="1"/>
    <col min="3590" max="3590" width="26" style="19" customWidth="1"/>
    <col min="3591" max="3840" width="9.33203125" style="19"/>
    <col min="3841" max="3841" width="6.33203125" style="19" customWidth="1"/>
    <col min="3842" max="3842" width="17.1640625" style="19" customWidth="1"/>
    <col min="3843" max="3843" width="20.6640625" style="19" customWidth="1"/>
    <col min="3844" max="3844" width="20.33203125" style="19" customWidth="1"/>
    <col min="3845" max="3845" width="20.83203125" style="19" customWidth="1"/>
    <col min="3846" max="3846" width="26" style="19" customWidth="1"/>
    <col min="3847" max="4096" width="9.33203125" style="19"/>
    <col min="4097" max="4097" width="6.33203125" style="19" customWidth="1"/>
    <col min="4098" max="4098" width="17.1640625" style="19" customWidth="1"/>
    <col min="4099" max="4099" width="20.6640625" style="19" customWidth="1"/>
    <col min="4100" max="4100" width="20.33203125" style="19" customWidth="1"/>
    <col min="4101" max="4101" width="20.83203125" style="19" customWidth="1"/>
    <col min="4102" max="4102" width="26" style="19" customWidth="1"/>
    <col min="4103" max="4352" width="9.33203125" style="19"/>
    <col min="4353" max="4353" width="6.33203125" style="19" customWidth="1"/>
    <col min="4354" max="4354" width="17.1640625" style="19" customWidth="1"/>
    <col min="4355" max="4355" width="20.6640625" style="19" customWidth="1"/>
    <col min="4356" max="4356" width="20.33203125" style="19" customWidth="1"/>
    <col min="4357" max="4357" width="20.83203125" style="19" customWidth="1"/>
    <col min="4358" max="4358" width="26" style="19" customWidth="1"/>
    <col min="4359" max="4608" width="9.33203125" style="19"/>
    <col min="4609" max="4609" width="6.33203125" style="19" customWidth="1"/>
    <col min="4610" max="4610" width="17.1640625" style="19" customWidth="1"/>
    <col min="4611" max="4611" width="20.6640625" style="19" customWidth="1"/>
    <col min="4612" max="4612" width="20.33203125" style="19" customWidth="1"/>
    <col min="4613" max="4613" width="20.83203125" style="19" customWidth="1"/>
    <col min="4614" max="4614" width="26" style="19" customWidth="1"/>
    <col min="4615" max="4864" width="9.33203125" style="19"/>
    <col min="4865" max="4865" width="6.33203125" style="19" customWidth="1"/>
    <col min="4866" max="4866" width="17.1640625" style="19" customWidth="1"/>
    <col min="4867" max="4867" width="20.6640625" style="19" customWidth="1"/>
    <col min="4868" max="4868" width="20.33203125" style="19" customWidth="1"/>
    <col min="4869" max="4869" width="20.83203125" style="19" customWidth="1"/>
    <col min="4870" max="4870" width="26" style="19" customWidth="1"/>
    <col min="4871" max="5120" width="9.33203125" style="19"/>
    <col min="5121" max="5121" width="6.33203125" style="19" customWidth="1"/>
    <col min="5122" max="5122" width="17.1640625" style="19" customWidth="1"/>
    <col min="5123" max="5123" width="20.6640625" style="19" customWidth="1"/>
    <col min="5124" max="5124" width="20.33203125" style="19" customWidth="1"/>
    <col min="5125" max="5125" width="20.83203125" style="19" customWidth="1"/>
    <col min="5126" max="5126" width="26" style="19" customWidth="1"/>
    <col min="5127" max="5376" width="9.33203125" style="19"/>
    <col min="5377" max="5377" width="6.33203125" style="19" customWidth="1"/>
    <col min="5378" max="5378" width="17.1640625" style="19" customWidth="1"/>
    <col min="5379" max="5379" width="20.6640625" style="19" customWidth="1"/>
    <col min="5380" max="5380" width="20.33203125" style="19" customWidth="1"/>
    <col min="5381" max="5381" width="20.83203125" style="19" customWidth="1"/>
    <col min="5382" max="5382" width="26" style="19" customWidth="1"/>
    <col min="5383" max="5632" width="9.33203125" style="19"/>
    <col min="5633" max="5633" width="6.33203125" style="19" customWidth="1"/>
    <col min="5634" max="5634" width="17.1640625" style="19" customWidth="1"/>
    <col min="5635" max="5635" width="20.6640625" style="19" customWidth="1"/>
    <col min="5636" max="5636" width="20.33203125" style="19" customWidth="1"/>
    <col min="5637" max="5637" width="20.83203125" style="19" customWidth="1"/>
    <col min="5638" max="5638" width="26" style="19" customWidth="1"/>
    <col min="5639" max="5888" width="9.33203125" style="19"/>
    <col min="5889" max="5889" width="6.33203125" style="19" customWidth="1"/>
    <col min="5890" max="5890" width="17.1640625" style="19" customWidth="1"/>
    <col min="5891" max="5891" width="20.6640625" style="19" customWidth="1"/>
    <col min="5892" max="5892" width="20.33203125" style="19" customWidth="1"/>
    <col min="5893" max="5893" width="20.83203125" style="19" customWidth="1"/>
    <col min="5894" max="5894" width="26" style="19" customWidth="1"/>
    <col min="5895" max="6144" width="9.33203125" style="19"/>
    <col min="6145" max="6145" width="6.33203125" style="19" customWidth="1"/>
    <col min="6146" max="6146" width="17.1640625" style="19" customWidth="1"/>
    <col min="6147" max="6147" width="20.6640625" style="19" customWidth="1"/>
    <col min="6148" max="6148" width="20.33203125" style="19" customWidth="1"/>
    <col min="6149" max="6149" width="20.83203125" style="19" customWidth="1"/>
    <col min="6150" max="6150" width="26" style="19" customWidth="1"/>
    <col min="6151" max="6400" width="9.33203125" style="19"/>
    <col min="6401" max="6401" width="6.33203125" style="19" customWidth="1"/>
    <col min="6402" max="6402" width="17.1640625" style="19" customWidth="1"/>
    <col min="6403" max="6403" width="20.6640625" style="19" customWidth="1"/>
    <col min="6404" max="6404" width="20.33203125" style="19" customWidth="1"/>
    <col min="6405" max="6405" width="20.83203125" style="19" customWidth="1"/>
    <col min="6406" max="6406" width="26" style="19" customWidth="1"/>
    <col min="6407" max="6656" width="9.33203125" style="19"/>
    <col min="6657" max="6657" width="6.33203125" style="19" customWidth="1"/>
    <col min="6658" max="6658" width="17.1640625" style="19" customWidth="1"/>
    <col min="6659" max="6659" width="20.6640625" style="19" customWidth="1"/>
    <col min="6660" max="6660" width="20.33203125" style="19" customWidth="1"/>
    <col min="6661" max="6661" width="20.83203125" style="19" customWidth="1"/>
    <col min="6662" max="6662" width="26" style="19" customWidth="1"/>
    <col min="6663" max="6912" width="9.33203125" style="19"/>
    <col min="6913" max="6913" width="6.33203125" style="19" customWidth="1"/>
    <col min="6914" max="6914" width="17.1640625" style="19" customWidth="1"/>
    <col min="6915" max="6915" width="20.6640625" style="19" customWidth="1"/>
    <col min="6916" max="6916" width="20.33203125" style="19" customWidth="1"/>
    <col min="6917" max="6917" width="20.83203125" style="19" customWidth="1"/>
    <col min="6918" max="6918" width="26" style="19" customWidth="1"/>
    <col min="6919" max="7168" width="9.33203125" style="19"/>
    <col min="7169" max="7169" width="6.33203125" style="19" customWidth="1"/>
    <col min="7170" max="7170" width="17.1640625" style="19" customWidth="1"/>
    <col min="7171" max="7171" width="20.6640625" style="19" customWidth="1"/>
    <col min="7172" max="7172" width="20.33203125" style="19" customWidth="1"/>
    <col min="7173" max="7173" width="20.83203125" style="19" customWidth="1"/>
    <col min="7174" max="7174" width="26" style="19" customWidth="1"/>
    <col min="7175" max="7424" width="9.33203125" style="19"/>
    <col min="7425" max="7425" width="6.33203125" style="19" customWidth="1"/>
    <col min="7426" max="7426" width="17.1640625" style="19" customWidth="1"/>
    <col min="7427" max="7427" width="20.6640625" style="19" customWidth="1"/>
    <col min="7428" max="7428" width="20.33203125" style="19" customWidth="1"/>
    <col min="7429" max="7429" width="20.83203125" style="19" customWidth="1"/>
    <col min="7430" max="7430" width="26" style="19" customWidth="1"/>
    <col min="7431" max="7680" width="9.33203125" style="19"/>
    <col min="7681" max="7681" width="6.33203125" style="19" customWidth="1"/>
    <col min="7682" max="7682" width="17.1640625" style="19" customWidth="1"/>
    <col min="7683" max="7683" width="20.6640625" style="19" customWidth="1"/>
    <col min="7684" max="7684" width="20.33203125" style="19" customWidth="1"/>
    <col min="7685" max="7685" width="20.83203125" style="19" customWidth="1"/>
    <col min="7686" max="7686" width="26" style="19" customWidth="1"/>
    <col min="7687" max="7936" width="9.33203125" style="19"/>
    <col min="7937" max="7937" width="6.33203125" style="19" customWidth="1"/>
    <col min="7938" max="7938" width="17.1640625" style="19" customWidth="1"/>
    <col min="7939" max="7939" width="20.6640625" style="19" customWidth="1"/>
    <col min="7940" max="7940" width="20.33203125" style="19" customWidth="1"/>
    <col min="7941" max="7941" width="20.83203125" style="19" customWidth="1"/>
    <col min="7942" max="7942" width="26" style="19" customWidth="1"/>
    <col min="7943" max="8192" width="9.33203125" style="19"/>
    <col min="8193" max="8193" width="6.33203125" style="19" customWidth="1"/>
    <col min="8194" max="8194" width="17.1640625" style="19" customWidth="1"/>
    <col min="8195" max="8195" width="20.6640625" style="19" customWidth="1"/>
    <col min="8196" max="8196" width="20.33203125" style="19" customWidth="1"/>
    <col min="8197" max="8197" width="20.83203125" style="19" customWidth="1"/>
    <col min="8198" max="8198" width="26" style="19" customWidth="1"/>
    <col min="8199" max="8448" width="9.33203125" style="19"/>
    <col min="8449" max="8449" width="6.33203125" style="19" customWidth="1"/>
    <col min="8450" max="8450" width="17.1640625" style="19" customWidth="1"/>
    <col min="8451" max="8451" width="20.6640625" style="19" customWidth="1"/>
    <col min="8452" max="8452" width="20.33203125" style="19" customWidth="1"/>
    <col min="8453" max="8453" width="20.83203125" style="19" customWidth="1"/>
    <col min="8454" max="8454" width="26" style="19" customWidth="1"/>
    <col min="8455" max="8704" width="9.33203125" style="19"/>
    <col min="8705" max="8705" width="6.33203125" style="19" customWidth="1"/>
    <col min="8706" max="8706" width="17.1640625" style="19" customWidth="1"/>
    <col min="8707" max="8707" width="20.6640625" style="19" customWidth="1"/>
    <col min="8708" max="8708" width="20.33203125" style="19" customWidth="1"/>
    <col min="8709" max="8709" width="20.83203125" style="19" customWidth="1"/>
    <col min="8710" max="8710" width="26" style="19" customWidth="1"/>
    <col min="8711" max="8960" width="9.33203125" style="19"/>
    <col min="8961" max="8961" width="6.33203125" style="19" customWidth="1"/>
    <col min="8962" max="8962" width="17.1640625" style="19" customWidth="1"/>
    <col min="8963" max="8963" width="20.6640625" style="19" customWidth="1"/>
    <col min="8964" max="8964" width="20.33203125" style="19" customWidth="1"/>
    <col min="8965" max="8965" width="20.83203125" style="19" customWidth="1"/>
    <col min="8966" max="8966" width="26" style="19" customWidth="1"/>
    <col min="8967" max="9216" width="9.33203125" style="19"/>
    <col min="9217" max="9217" width="6.33203125" style="19" customWidth="1"/>
    <col min="9218" max="9218" width="17.1640625" style="19" customWidth="1"/>
    <col min="9219" max="9219" width="20.6640625" style="19" customWidth="1"/>
    <col min="9220" max="9220" width="20.33203125" style="19" customWidth="1"/>
    <col min="9221" max="9221" width="20.83203125" style="19" customWidth="1"/>
    <col min="9222" max="9222" width="26" style="19" customWidth="1"/>
    <col min="9223" max="9472" width="9.33203125" style="19"/>
    <col min="9473" max="9473" width="6.33203125" style="19" customWidth="1"/>
    <col min="9474" max="9474" width="17.1640625" style="19" customWidth="1"/>
    <col min="9475" max="9475" width="20.6640625" style="19" customWidth="1"/>
    <col min="9476" max="9476" width="20.33203125" style="19" customWidth="1"/>
    <col min="9477" max="9477" width="20.83203125" style="19" customWidth="1"/>
    <col min="9478" max="9478" width="26" style="19" customWidth="1"/>
    <col min="9479" max="9728" width="9.33203125" style="19"/>
    <col min="9729" max="9729" width="6.33203125" style="19" customWidth="1"/>
    <col min="9730" max="9730" width="17.1640625" style="19" customWidth="1"/>
    <col min="9731" max="9731" width="20.6640625" style="19" customWidth="1"/>
    <col min="9732" max="9732" width="20.33203125" style="19" customWidth="1"/>
    <col min="9733" max="9733" width="20.83203125" style="19" customWidth="1"/>
    <col min="9734" max="9734" width="26" style="19" customWidth="1"/>
    <col min="9735" max="9984" width="9.33203125" style="19"/>
    <col min="9985" max="9985" width="6.33203125" style="19" customWidth="1"/>
    <col min="9986" max="9986" width="17.1640625" style="19" customWidth="1"/>
    <col min="9987" max="9987" width="20.6640625" style="19" customWidth="1"/>
    <col min="9988" max="9988" width="20.33203125" style="19" customWidth="1"/>
    <col min="9989" max="9989" width="20.83203125" style="19" customWidth="1"/>
    <col min="9990" max="9990" width="26" style="19" customWidth="1"/>
    <col min="9991" max="10240" width="9.33203125" style="19"/>
    <col min="10241" max="10241" width="6.33203125" style="19" customWidth="1"/>
    <col min="10242" max="10242" width="17.1640625" style="19" customWidth="1"/>
    <col min="10243" max="10243" width="20.6640625" style="19" customWidth="1"/>
    <col min="10244" max="10244" width="20.33203125" style="19" customWidth="1"/>
    <col min="10245" max="10245" width="20.83203125" style="19" customWidth="1"/>
    <col min="10246" max="10246" width="26" style="19" customWidth="1"/>
    <col min="10247" max="10496" width="9.33203125" style="19"/>
    <col min="10497" max="10497" width="6.33203125" style="19" customWidth="1"/>
    <col min="10498" max="10498" width="17.1640625" style="19" customWidth="1"/>
    <col min="10499" max="10499" width="20.6640625" style="19" customWidth="1"/>
    <col min="10500" max="10500" width="20.33203125" style="19" customWidth="1"/>
    <col min="10501" max="10501" width="20.83203125" style="19" customWidth="1"/>
    <col min="10502" max="10502" width="26" style="19" customWidth="1"/>
    <col min="10503" max="10752" width="9.33203125" style="19"/>
    <col min="10753" max="10753" width="6.33203125" style="19" customWidth="1"/>
    <col min="10754" max="10754" width="17.1640625" style="19" customWidth="1"/>
    <col min="10755" max="10755" width="20.6640625" style="19" customWidth="1"/>
    <col min="10756" max="10756" width="20.33203125" style="19" customWidth="1"/>
    <col min="10757" max="10757" width="20.83203125" style="19" customWidth="1"/>
    <col min="10758" max="10758" width="26" style="19" customWidth="1"/>
    <col min="10759" max="11008" width="9.33203125" style="19"/>
    <col min="11009" max="11009" width="6.33203125" style="19" customWidth="1"/>
    <col min="11010" max="11010" width="17.1640625" style="19" customWidth="1"/>
    <col min="11011" max="11011" width="20.6640625" style="19" customWidth="1"/>
    <col min="11012" max="11012" width="20.33203125" style="19" customWidth="1"/>
    <col min="11013" max="11013" width="20.83203125" style="19" customWidth="1"/>
    <col min="11014" max="11014" width="26" style="19" customWidth="1"/>
    <col min="11015" max="11264" width="9.33203125" style="19"/>
    <col min="11265" max="11265" width="6.33203125" style="19" customWidth="1"/>
    <col min="11266" max="11266" width="17.1640625" style="19" customWidth="1"/>
    <col min="11267" max="11267" width="20.6640625" style="19" customWidth="1"/>
    <col min="11268" max="11268" width="20.33203125" style="19" customWidth="1"/>
    <col min="11269" max="11269" width="20.83203125" style="19" customWidth="1"/>
    <col min="11270" max="11270" width="26" style="19" customWidth="1"/>
    <col min="11271" max="11520" width="9.33203125" style="19"/>
    <col min="11521" max="11521" width="6.33203125" style="19" customWidth="1"/>
    <col min="11522" max="11522" width="17.1640625" style="19" customWidth="1"/>
    <col min="11523" max="11523" width="20.6640625" style="19" customWidth="1"/>
    <col min="11524" max="11524" width="20.33203125" style="19" customWidth="1"/>
    <col min="11525" max="11525" width="20.83203125" style="19" customWidth="1"/>
    <col min="11526" max="11526" width="26" style="19" customWidth="1"/>
    <col min="11527" max="11776" width="9.33203125" style="19"/>
    <col min="11777" max="11777" width="6.33203125" style="19" customWidth="1"/>
    <col min="11778" max="11778" width="17.1640625" style="19" customWidth="1"/>
    <col min="11779" max="11779" width="20.6640625" style="19" customWidth="1"/>
    <col min="11780" max="11780" width="20.33203125" style="19" customWidth="1"/>
    <col min="11781" max="11781" width="20.83203125" style="19" customWidth="1"/>
    <col min="11782" max="11782" width="26" style="19" customWidth="1"/>
    <col min="11783" max="12032" width="9.33203125" style="19"/>
    <col min="12033" max="12033" width="6.33203125" style="19" customWidth="1"/>
    <col min="12034" max="12034" width="17.1640625" style="19" customWidth="1"/>
    <col min="12035" max="12035" width="20.6640625" style="19" customWidth="1"/>
    <col min="12036" max="12036" width="20.33203125" style="19" customWidth="1"/>
    <col min="12037" max="12037" width="20.83203125" style="19" customWidth="1"/>
    <col min="12038" max="12038" width="26" style="19" customWidth="1"/>
    <col min="12039" max="12288" width="9.33203125" style="19"/>
    <col min="12289" max="12289" width="6.33203125" style="19" customWidth="1"/>
    <col min="12290" max="12290" width="17.1640625" style="19" customWidth="1"/>
    <col min="12291" max="12291" width="20.6640625" style="19" customWidth="1"/>
    <col min="12292" max="12292" width="20.33203125" style="19" customWidth="1"/>
    <col min="12293" max="12293" width="20.83203125" style="19" customWidth="1"/>
    <col min="12294" max="12294" width="26" style="19" customWidth="1"/>
    <col min="12295" max="12544" width="9.33203125" style="19"/>
    <col min="12545" max="12545" width="6.33203125" style="19" customWidth="1"/>
    <col min="12546" max="12546" width="17.1640625" style="19" customWidth="1"/>
    <col min="12547" max="12547" width="20.6640625" style="19" customWidth="1"/>
    <col min="12548" max="12548" width="20.33203125" style="19" customWidth="1"/>
    <col min="12549" max="12549" width="20.83203125" style="19" customWidth="1"/>
    <col min="12550" max="12550" width="26" style="19" customWidth="1"/>
    <col min="12551" max="12800" width="9.33203125" style="19"/>
    <col min="12801" max="12801" width="6.33203125" style="19" customWidth="1"/>
    <col min="12802" max="12802" width="17.1640625" style="19" customWidth="1"/>
    <col min="12803" max="12803" width="20.6640625" style="19" customWidth="1"/>
    <col min="12804" max="12804" width="20.33203125" style="19" customWidth="1"/>
    <col min="12805" max="12805" width="20.83203125" style="19" customWidth="1"/>
    <col min="12806" max="12806" width="26" style="19" customWidth="1"/>
    <col min="12807" max="13056" width="9.33203125" style="19"/>
    <col min="13057" max="13057" width="6.33203125" style="19" customWidth="1"/>
    <col min="13058" max="13058" width="17.1640625" style="19" customWidth="1"/>
    <col min="13059" max="13059" width="20.6640625" style="19" customWidth="1"/>
    <col min="13060" max="13060" width="20.33203125" style="19" customWidth="1"/>
    <col min="13061" max="13061" width="20.83203125" style="19" customWidth="1"/>
    <col min="13062" max="13062" width="26" style="19" customWidth="1"/>
    <col min="13063" max="13312" width="9.33203125" style="19"/>
    <col min="13313" max="13313" width="6.33203125" style="19" customWidth="1"/>
    <col min="13314" max="13314" width="17.1640625" style="19" customWidth="1"/>
    <col min="13315" max="13315" width="20.6640625" style="19" customWidth="1"/>
    <col min="13316" max="13316" width="20.33203125" style="19" customWidth="1"/>
    <col min="13317" max="13317" width="20.83203125" style="19" customWidth="1"/>
    <col min="13318" max="13318" width="26" style="19" customWidth="1"/>
    <col min="13319" max="13568" width="9.33203125" style="19"/>
    <col min="13569" max="13569" width="6.33203125" style="19" customWidth="1"/>
    <col min="13570" max="13570" width="17.1640625" style="19" customWidth="1"/>
    <col min="13571" max="13571" width="20.6640625" style="19" customWidth="1"/>
    <col min="13572" max="13572" width="20.33203125" style="19" customWidth="1"/>
    <col min="13573" max="13573" width="20.83203125" style="19" customWidth="1"/>
    <col min="13574" max="13574" width="26" style="19" customWidth="1"/>
    <col min="13575" max="13824" width="9.33203125" style="19"/>
    <col min="13825" max="13825" width="6.33203125" style="19" customWidth="1"/>
    <col min="13826" max="13826" width="17.1640625" style="19" customWidth="1"/>
    <col min="13827" max="13827" width="20.6640625" style="19" customWidth="1"/>
    <col min="13828" max="13828" width="20.33203125" style="19" customWidth="1"/>
    <col min="13829" max="13829" width="20.83203125" style="19" customWidth="1"/>
    <col min="13830" max="13830" width="26" style="19" customWidth="1"/>
    <col min="13831" max="14080" width="9.33203125" style="19"/>
    <col min="14081" max="14081" width="6.33203125" style="19" customWidth="1"/>
    <col min="14082" max="14082" width="17.1640625" style="19" customWidth="1"/>
    <col min="14083" max="14083" width="20.6640625" style="19" customWidth="1"/>
    <col min="14084" max="14084" width="20.33203125" style="19" customWidth="1"/>
    <col min="14085" max="14085" width="20.83203125" style="19" customWidth="1"/>
    <col min="14086" max="14086" width="26" style="19" customWidth="1"/>
    <col min="14087" max="14336" width="9.33203125" style="19"/>
    <col min="14337" max="14337" width="6.33203125" style="19" customWidth="1"/>
    <col min="14338" max="14338" width="17.1640625" style="19" customWidth="1"/>
    <col min="14339" max="14339" width="20.6640625" style="19" customWidth="1"/>
    <col min="14340" max="14340" width="20.33203125" style="19" customWidth="1"/>
    <col min="14341" max="14341" width="20.83203125" style="19" customWidth="1"/>
    <col min="14342" max="14342" width="26" style="19" customWidth="1"/>
    <col min="14343" max="14592" width="9.33203125" style="19"/>
    <col min="14593" max="14593" width="6.33203125" style="19" customWidth="1"/>
    <col min="14594" max="14594" width="17.1640625" style="19" customWidth="1"/>
    <col min="14595" max="14595" width="20.6640625" style="19" customWidth="1"/>
    <col min="14596" max="14596" width="20.33203125" style="19" customWidth="1"/>
    <col min="14597" max="14597" width="20.83203125" style="19" customWidth="1"/>
    <col min="14598" max="14598" width="26" style="19" customWidth="1"/>
    <col min="14599" max="14848" width="9.33203125" style="19"/>
    <col min="14849" max="14849" width="6.33203125" style="19" customWidth="1"/>
    <col min="14850" max="14850" width="17.1640625" style="19" customWidth="1"/>
    <col min="14851" max="14851" width="20.6640625" style="19" customWidth="1"/>
    <col min="14852" max="14852" width="20.33203125" style="19" customWidth="1"/>
    <col min="14853" max="14853" width="20.83203125" style="19" customWidth="1"/>
    <col min="14854" max="14854" width="26" style="19" customWidth="1"/>
    <col min="14855" max="15104" width="9.33203125" style="19"/>
    <col min="15105" max="15105" width="6.33203125" style="19" customWidth="1"/>
    <col min="15106" max="15106" width="17.1640625" style="19" customWidth="1"/>
    <col min="15107" max="15107" width="20.6640625" style="19" customWidth="1"/>
    <col min="15108" max="15108" width="20.33203125" style="19" customWidth="1"/>
    <col min="15109" max="15109" width="20.83203125" style="19" customWidth="1"/>
    <col min="15110" max="15110" width="26" style="19" customWidth="1"/>
    <col min="15111" max="15360" width="9.33203125" style="19"/>
    <col min="15361" max="15361" width="6.33203125" style="19" customWidth="1"/>
    <col min="15362" max="15362" width="17.1640625" style="19" customWidth="1"/>
    <col min="15363" max="15363" width="20.6640625" style="19" customWidth="1"/>
    <col min="15364" max="15364" width="20.33203125" style="19" customWidth="1"/>
    <col min="15365" max="15365" width="20.83203125" style="19" customWidth="1"/>
    <col min="15366" max="15366" width="26" style="19" customWidth="1"/>
    <col min="15367" max="15616" width="9.33203125" style="19"/>
    <col min="15617" max="15617" width="6.33203125" style="19" customWidth="1"/>
    <col min="15618" max="15618" width="17.1640625" style="19" customWidth="1"/>
    <col min="15619" max="15619" width="20.6640625" style="19" customWidth="1"/>
    <col min="15620" max="15620" width="20.33203125" style="19" customWidth="1"/>
    <col min="15621" max="15621" width="20.83203125" style="19" customWidth="1"/>
    <col min="15622" max="15622" width="26" style="19" customWidth="1"/>
    <col min="15623" max="15872" width="9.33203125" style="19"/>
    <col min="15873" max="15873" width="6.33203125" style="19" customWidth="1"/>
    <col min="15874" max="15874" width="17.1640625" style="19" customWidth="1"/>
    <col min="15875" max="15875" width="20.6640625" style="19" customWidth="1"/>
    <col min="15876" max="15876" width="20.33203125" style="19" customWidth="1"/>
    <col min="15877" max="15877" width="20.83203125" style="19" customWidth="1"/>
    <col min="15878" max="15878" width="26" style="19" customWidth="1"/>
    <col min="15879" max="16128" width="9.33203125" style="19"/>
    <col min="16129" max="16129" width="6.33203125" style="19" customWidth="1"/>
    <col min="16130" max="16130" width="17.1640625" style="19" customWidth="1"/>
    <col min="16131" max="16131" width="20.6640625" style="19" customWidth="1"/>
    <col min="16132" max="16132" width="20.33203125" style="19" customWidth="1"/>
    <col min="16133" max="16133" width="20.83203125" style="19" customWidth="1"/>
    <col min="16134" max="16134" width="26" style="19" customWidth="1"/>
    <col min="16135" max="16384" width="9.33203125" style="19"/>
  </cols>
  <sheetData>
    <row r="1" spans="1:6" ht="18" customHeight="1" x14ac:dyDescent="0.15">
      <c r="A1" s="84" t="s">
        <v>182</v>
      </c>
    </row>
    <row r="3" spans="1:6" ht="18" customHeight="1" x14ac:dyDescent="0.15">
      <c r="A3" s="85"/>
      <c r="B3" s="86"/>
      <c r="C3" s="87"/>
      <c r="D3" s="88" t="s">
        <v>183</v>
      </c>
      <c r="E3" s="88" t="s">
        <v>184</v>
      </c>
      <c r="F3" s="88" t="s">
        <v>185</v>
      </c>
    </row>
    <row r="4" spans="1:6" ht="18" customHeight="1" x14ac:dyDescent="0.15">
      <c r="A4" s="469" t="s">
        <v>186</v>
      </c>
      <c r="B4" s="470"/>
      <c r="C4" s="471"/>
      <c r="D4" s="89">
        <f>SUM(D8,D12,D16,D20,D24,D25,D26)</f>
        <v>0</v>
      </c>
      <c r="E4" s="89">
        <f>SUM(E8,E12,E16,E20,E24,E25,E26)</f>
        <v>0</v>
      </c>
      <c r="F4" s="89">
        <f>SUM(F8,F12,F16,F20,F24,F25,F26)</f>
        <v>0</v>
      </c>
    </row>
    <row r="5" spans="1:6" ht="18" customHeight="1" x14ac:dyDescent="0.15">
      <c r="A5" s="90"/>
      <c r="B5" s="91" t="s">
        <v>114</v>
      </c>
      <c r="C5" s="92" t="s">
        <v>82</v>
      </c>
      <c r="D5" s="20"/>
      <c r="E5" s="20"/>
      <c r="F5" s="20"/>
    </row>
    <row r="6" spans="1:6" ht="18" customHeight="1" x14ac:dyDescent="0.15">
      <c r="A6" s="90"/>
      <c r="B6" s="439"/>
      <c r="C6" s="93" t="s">
        <v>83</v>
      </c>
      <c r="D6" s="21"/>
      <c r="E6" s="21"/>
      <c r="F6" s="21"/>
    </row>
    <row r="7" spans="1:6" ht="18" customHeight="1" x14ac:dyDescent="0.15">
      <c r="A7" s="90"/>
      <c r="B7" s="439"/>
      <c r="C7" s="94" t="s">
        <v>84</v>
      </c>
      <c r="D7" s="21"/>
      <c r="E7" s="22"/>
      <c r="F7" s="22"/>
    </row>
    <row r="8" spans="1:6" ht="18" customHeight="1" x14ac:dyDescent="0.15">
      <c r="A8" s="90"/>
      <c r="B8" s="440"/>
      <c r="C8" s="95" t="s">
        <v>187</v>
      </c>
      <c r="D8" s="96">
        <f>D6*D7/1000</f>
        <v>0</v>
      </c>
      <c r="E8" s="96">
        <f>E6*E7/1000</f>
        <v>0</v>
      </c>
      <c r="F8" s="96">
        <f>F6*F7/1000</f>
        <v>0</v>
      </c>
    </row>
    <row r="9" spans="1:6" ht="18" customHeight="1" x14ac:dyDescent="0.15">
      <c r="A9" s="90"/>
      <c r="B9" s="441"/>
      <c r="C9" s="92" t="s">
        <v>82</v>
      </c>
      <c r="D9" s="20"/>
      <c r="E9" s="20"/>
      <c r="F9" s="20"/>
    </row>
    <row r="10" spans="1:6" ht="18" customHeight="1" x14ac:dyDescent="0.15">
      <c r="A10" s="90"/>
      <c r="B10" s="442"/>
      <c r="C10" s="93" t="s">
        <v>83</v>
      </c>
      <c r="D10" s="21"/>
      <c r="E10" s="21"/>
      <c r="F10" s="21"/>
    </row>
    <row r="11" spans="1:6" ht="18" customHeight="1" x14ac:dyDescent="0.15">
      <c r="A11" s="90"/>
      <c r="B11" s="442"/>
      <c r="C11" s="94" t="s">
        <v>84</v>
      </c>
      <c r="D11" s="21"/>
      <c r="E11" s="21"/>
      <c r="F11" s="21"/>
    </row>
    <row r="12" spans="1:6" ht="18" customHeight="1" x14ac:dyDescent="0.15">
      <c r="A12" s="90"/>
      <c r="B12" s="443"/>
      <c r="C12" s="95" t="s">
        <v>187</v>
      </c>
      <c r="D12" s="96">
        <f>D10*D11/1000</f>
        <v>0</v>
      </c>
      <c r="E12" s="96">
        <f>E10*E11/1000</f>
        <v>0</v>
      </c>
      <c r="F12" s="96">
        <f>F10*F11/1000</f>
        <v>0</v>
      </c>
    </row>
    <row r="13" spans="1:6" ht="18" customHeight="1" x14ac:dyDescent="0.15">
      <c r="A13" s="90"/>
      <c r="B13" s="441"/>
      <c r="C13" s="92" t="s">
        <v>82</v>
      </c>
      <c r="D13" s="20"/>
      <c r="E13" s="20"/>
      <c r="F13" s="20"/>
    </row>
    <row r="14" spans="1:6" ht="18" customHeight="1" x14ac:dyDescent="0.15">
      <c r="A14" s="90"/>
      <c r="B14" s="442"/>
      <c r="C14" s="93" t="s">
        <v>83</v>
      </c>
      <c r="D14" s="21"/>
      <c r="E14" s="21"/>
      <c r="F14" s="21"/>
    </row>
    <row r="15" spans="1:6" ht="18" customHeight="1" x14ac:dyDescent="0.15">
      <c r="A15" s="90"/>
      <c r="B15" s="442"/>
      <c r="C15" s="94" t="s">
        <v>84</v>
      </c>
      <c r="D15" s="21"/>
      <c r="E15" s="21"/>
      <c r="F15" s="21"/>
    </row>
    <row r="16" spans="1:6" ht="18" customHeight="1" x14ac:dyDescent="0.15">
      <c r="A16" s="90"/>
      <c r="B16" s="443"/>
      <c r="C16" s="95" t="s">
        <v>187</v>
      </c>
      <c r="D16" s="96">
        <f>D14*D15/1000</f>
        <v>0</v>
      </c>
      <c r="E16" s="96">
        <f>E14*E15/1000</f>
        <v>0</v>
      </c>
      <c r="F16" s="96">
        <f>F14*F15/1000</f>
        <v>0</v>
      </c>
    </row>
    <row r="17" spans="1:6" ht="18" customHeight="1" x14ac:dyDescent="0.15">
      <c r="A17" s="90"/>
      <c r="B17" s="466"/>
      <c r="C17" s="92" t="s">
        <v>82</v>
      </c>
      <c r="D17" s="23"/>
      <c r="E17" s="23"/>
      <c r="F17" s="23"/>
    </row>
    <row r="18" spans="1:6" ht="18" customHeight="1" x14ac:dyDescent="0.15">
      <c r="A18" s="90"/>
      <c r="B18" s="467"/>
      <c r="C18" s="93" t="s">
        <v>83</v>
      </c>
      <c r="D18" s="21"/>
      <c r="E18" s="21"/>
      <c r="F18" s="21"/>
    </row>
    <row r="19" spans="1:6" ht="18" customHeight="1" x14ac:dyDescent="0.15">
      <c r="A19" s="90"/>
      <c r="B19" s="467"/>
      <c r="C19" s="94" t="s">
        <v>84</v>
      </c>
      <c r="D19" s="21"/>
      <c r="E19" s="21"/>
      <c r="F19" s="21"/>
    </row>
    <row r="20" spans="1:6" ht="18" customHeight="1" x14ac:dyDescent="0.15">
      <c r="A20" s="90"/>
      <c r="B20" s="468"/>
      <c r="C20" s="95" t="s">
        <v>187</v>
      </c>
      <c r="D20" s="96">
        <f>D18*D19/1000</f>
        <v>0</v>
      </c>
      <c r="E20" s="96">
        <f>E18*E19/1000</f>
        <v>0</v>
      </c>
      <c r="F20" s="96">
        <f>F18*F19/1000</f>
        <v>0</v>
      </c>
    </row>
    <row r="21" spans="1:6" ht="18" customHeight="1" x14ac:dyDescent="0.15">
      <c r="A21" s="90"/>
      <c r="B21" s="466"/>
      <c r="C21" s="92" t="s">
        <v>82</v>
      </c>
      <c r="D21" s="23"/>
      <c r="E21" s="23"/>
      <c r="F21" s="23"/>
    </row>
    <row r="22" spans="1:6" ht="18" customHeight="1" x14ac:dyDescent="0.15">
      <c r="A22" s="90"/>
      <c r="B22" s="467"/>
      <c r="C22" s="93" t="s">
        <v>83</v>
      </c>
      <c r="D22" s="21"/>
      <c r="E22" s="21"/>
      <c r="F22" s="21"/>
    </row>
    <row r="23" spans="1:6" ht="18" customHeight="1" x14ac:dyDescent="0.15">
      <c r="A23" s="90"/>
      <c r="B23" s="467"/>
      <c r="C23" s="94" t="s">
        <v>84</v>
      </c>
      <c r="D23" s="21"/>
      <c r="E23" s="21"/>
      <c r="F23" s="21"/>
    </row>
    <row r="24" spans="1:6" ht="18" customHeight="1" x14ac:dyDescent="0.15">
      <c r="A24" s="90"/>
      <c r="B24" s="468"/>
      <c r="C24" s="95" t="s">
        <v>187</v>
      </c>
      <c r="D24" s="96">
        <f>D22*D23/1000</f>
        <v>0</v>
      </c>
      <c r="E24" s="96">
        <f>E22*E23/1000</f>
        <v>0</v>
      </c>
      <c r="F24" s="96">
        <f>F22*F23/1000</f>
        <v>0</v>
      </c>
    </row>
    <row r="25" spans="1:6" ht="18" customHeight="1" x14ac:dyDescent="0.15">
      <c r="A25" s="90"/>
      <c r="B25" s="85" t="s">
        <v>188</v>
      </c>
      <c r="C25" s="87"/>
      <c r="D25" s="24"/>
      <c r="E25" s="24"/>
      <c r="F25" s="24"/>
    </row>
    <row r="26" spans="1:6" ht="18" customHeight="1" x14ac:dyDescent="0.15">
      <c r="A26" s="97" t="s">
        <v>189</v>
      </c>
      <c r="B26" s="85" t="s">
        <v>190</v>
      </c>
      <c r="C26" s="87"/>
      <c r="D26" s="25"/>
      <c r="E26" s="25"/>
      <c r="F26" s="25"/>
    </row>
    <row r="27" spans="1:6" ht="18" customHeight="1" x14ac:dyDescent="0.15">
      <c r="A27" s="98" t="s">
        <v>191</v>
      </c>
      <c r="B27" s="99"/>
      <c r="C27" s="100"/>
      <c r="D27" s="26">
        <f>SUM(D28,D29,D31,D32,D33,D34,D35)</f>
        <v>0</v>
      </c>
      <c r="E27" s="26">
        <f>SUM(E28,E29,E31,E32,E33,E34,E35)</f>
        <v>0</v>
      </c>
      <c r="F27" s="26">
        <f>SUM(F28,F29,F31,F32,F33,F34,F35)</f>
        <v>0</v>
      </c>
    </row>
    <row r="28" spans="1:6" ht="18" customHeight="1" x14ac:dyDescent="0.15">
      <c r="A28" s="101"/>
      <c r="B28" s="99" t="s">
        <v>192</v>
      </c>
      <c r="C28" s="100"/>
      <c r="D28" s="27"/>
      <c r="E28" s="27"/>
      <c r="F28" s="27"/>
    </row>
    <row r="29" spans="1:6" ht="18" customHeight="1" x14ac:dyDescent="0.15">
      <c r="A29" s="102"/>
      <c r="B29" s="103" t="s">
        <v>193</v>
      </c>
      <c r="C29" s="87"/>
      <c r="D29" s="28"/>
      <c r="E29" s="28"/>
      <c r="F29" s="28"/>
    </row>
    <row r="30" spans="1:6" ht="18" customHeight="1" x14ac:dyDescent="0.15">
      <c r="A30" s="102"/>
      <c r="B30" s="104" t="s">
        <v>194</v>
      </c>
      <c r="C30" s="105" t="s">
        <v>195</v>
      </c>
      <c r="D30" s="58"/>
      <c r="E30" s="58"/>
      <c r="F30" s="58"/>
    </row>
    <row r="31" spans="1:6" ht="18" customHeight="1" x14ac:dyDescent="0.15">
      <c r="A31" s="102"/>
      <c r="B31" s="103" t="s">
        <v>196</v>
      </c>
      <c r="C31" s="87"/>
      <c r="D31" s="28"/>
      <c r="E31" s="28"/>
      <c r="F31" s="28"/>
    </row>
    <row r="32" spans="1:6" ht="18" customHeight="1" x14ac:dyDescent="0.15">
      <c r="A32" s="102"/>
      <c r="B32" s="85" t="s">
        <v>197</v>
      </c>
      <c r="C32" s="106"/>
      <c r="D32" s="29"/>
      <c r="E32" s="29"/>
      <c r="F32" s="29"/>
    </row>
    <row r="33" spans="1:6" ht="18" customHeight="1" x14ac:dyDescent="0.15">
      <c r="A33" s="102"/>
      <c r="B33" s="97" t="s">
        <v>198</v>
      </c>
      <c r="C33" s="107"/>
      <c r="D33" s="29"/>
      <c r="E33" s="29"/>
      <c r="F33" s="29"/>
    </row>
    <row r="34" spans="1:6" ht="18" customHeight="1" x14ac:dyDescent="0.15">
      <c r="A34" s="102"/>
      <c r="B34" s="108" t="s">
        <v>199</v>
      </c>
      <c r="C34" s="107"/>
      <c r="D34" s="29"/>
      <c r="E34" s="29"/>
      <c r="F34" s="29"/>
    </row>
    <row r="35" spans="1:6" ht="18" customHeight="1" thickBot="1" x14ac:dyDescent="0.2">
      <c r="A35" s="109"/>
      <c r="B35" s="110" t="s">
        <v>200</v>
      </c>
      <c r="C35" s="111"/>
      <c r="D35" s="112"/>
      <c r="E35" s="112"/>
      <c r="F35" s="112"/>
    </row>
    <row r="36" spans="1:6" ht="18" customHeight="1" thickTop="1" x14ac:dyDescent="0.15">
      <c r="A36" s="113" t="s">
        <v>201</v>
      </c>
      <c r="B36" s="114"/>
      <c r="C36" s="115"/>
      <c r="D36" s="30">
        <f>D4-D27</f>
        <v>0</v>
      </c>
      <c r="E36" s="30">
        <f>E4-E27</f>
        <v>0</v>
      </c>
      <c r="F36" s="30">
        <f>F4-F27</f>
        <v>0</v>
      </c>
    </row>
    <row r="37" spans="1:6" ht="18" customHeight="1" x14ac:dyDescent="0.15">
      <c r="A37" s="85" t="s">
        <v>202</v>
      </c>
      <c r="B37" s="86"/>
      <c r="C37" s="87"/>
      <c r="D37" s="116"/>
      <c r="E37" s="116"/>
      <c r="F37" s="116"/>
    </row>
    <row r="38" spans="1:6" ht="18" customHeight="1" x14ac:dyDescent="0.15">
      <c r="A38" s="85" t="s">
        <v>203</v>
      </c>
      <c r="B38" s="86"/>
      <c r="C38" s="87"/>
      <c r="D38" s="27"/>
      <c r="E38" s="27"/>
      <c r="F38" s="27"/>
    </row>
    <row r="39" spans="1:6" ht="18" customHeight="1" thickBot="1" x14ac:dyDescent="0.2">
      <c r="A39" s="117" t="s">
        <v>204</v>
      </c>
      <c r="B39" s="118"/>
      <c r="C39" s="119"/>
      <c r="D39" s="31">
        <f>SUM(D36:D38)</f>
        <v>0</v>
      </c>
      <c r="E39" s="31">
        <f>SUM(E36:E38)</f>
        <v>0</v>
      </c>
      <c r="F39" s="31">
        <f>SUM(F36:F38)</f>
        <v>0</v>
      </c>
    </row>
    <row r="40" spans="1:6" ht="18" customHeight="1" thickTop="1" x14ac:dyDescent="0.15"/>
  </sheetData>
  <mergeCells count="6">
    <mergeCell ref="B21:B24"/>
    <mergeCell ref="A4:C4"/>
    <mergeCell ref="B6:B8"/>
    <mergeCell ref="B9:B12"/>
    <mergeCell ref="B13:B16"/>
    <mergeCell ref="B17:B20"/>
  </mergeCells>
  <phoneticPr fontId="2"/>
  <pageMargins left="0.75" right="0.75" top="1" bottom="1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簡易版</vt:lpstr>
      <vt:lpstr>（参考）収支計画（手書き用）</vt:lpstr>
      <vt:lpstr>（参考）収支計画（個人用）</vt:lpstr>
      <vt:lpstr>（参考）収支計画（農事組合法人以外の法人用）</vt:lpstr>
      <vt:lpstr>収支計画（農事組合法人用）</vt:lpstr>
      <vt:lpstr>'（参考）収支計画（個人用）'!Print_Area</vt:lpstr>
      <vt:lpstr>'（参考）収支計画（手書き用）'!Print_Area</vt:lpstr>
      <vt:lpstr>'（参考）収支計画（農事組合法人以外の法人用）'!Print_Area</vt:lpstr>
      <vt:lpstr>簡易版!Print_Area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本田  陽一</cp:lastModifiedBy>
  <cp:lastPrinted>2022-04-13T01:56:54Z</cp:lastPrinted>
  <dcterms:created xsi:type="dcterms:W3CDTF">2019-05-31T06:51:33Z</dcterms:created>
  <dcterms:modified xsi:type="dcterms:W3CDTF">2022-04-13T02:39:10Z</dcterms:modified>
</cp:coreProperties>
</file>